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0" windowWidth="29040" windowHeight="15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24" i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l="1"/>
  <c r="F196" i="1" s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<sst xmlns="http://schemas.openxmlformats.org/spreadsheetml/2006/main" count="194" uniqueCount="49">
  <si>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</si>
  <si>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</si>
  <si>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</si>
  <si>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</si>
  <si>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</si>
  <si>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</si>
  <si>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</si>
  <si>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</si>
  <si>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</si>
  <si>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</si>
  <si>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</si>
  <si>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</si>
  <si>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</si>
  <si>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</si>
  <si>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</si>
  <si>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</si>
  <si>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</si>
  <si>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</si>
  <si>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</si>
  <si>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</si>
  <si>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</si>
  <si>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</si>
  <si>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</si>
  <si>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</si>
  <si>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</si>
  <si>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</si>
  <si>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</si>
  <si>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</si>
  <si>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</si>
  <si>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</si>
  <si>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</si>
  <si>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</si>
  <si>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</si>
  <si>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</si>
  <si>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</si>
  <si>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</si>
  <si>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</si>
  <si>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</si>
  <si>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</si>
  <si>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</si>
  <si>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Селезнева Е.М.</t>
  </si>
  <si>
    <t>Фрукты</t>
  </si>
  <si>
    <t>Хлеб</t>
  </si>
  <si>
    <t xml:space="preserve"> </t>
  </si>
  <si>
    <t>Чай с лимоном</t>
  </si>
  <si>
    <t>Пастила</t>
  </si>
  <si>
    <t>Сухари</t>
  </si>
  <si>
    <t xml:space="preserve">Омлет натуральный 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</si>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</sst>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2" xfId="0" applyFont="1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9" sqref="K1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43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10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47</v>
      </c>
      <c r="F6" s="40">
        <v>100</v>
      </c>
      <c r="G6" s="40">
        <v>5.3</v>
      </c>
      <c r="H6" s="40">
        <v>8.5</v>
      </c>
      <c r="I6" s="40">
        <v>2.5</v>
      </c>
      <c r="J6" s="40">
        <v>101.5</v>
      </c>
      <c r="K6" s="41">
        <v>262</v>
      </c>
      <c r="L6" s="40">
        <v>41.33</v>
      </c>
    </row>
    <row r="7" spans="1:12" ht="15" x14ac:dyDescent="0.25">
      <c r="A7" s="23"/>
      <c r="B7" s="15"/>
      <c r="C7" s="11"/>
      <c r="D7" s="61"/>
      <c r="E7" s="51" t="s">
        <v>45</v>
      </c>
      <c r="F7" s="43">
        <v>40</v>
      </c>
      <c r="G7" s="43">
        <v>1.9</v>
      </c>
      <c r="H7" s="43">
        <v>0.1</v>
      </c>
      <c r="I7" s="43">
        <v>3.9</v>
      </c>
      <c r="J7" s="43">
        <v>24</v>
      </c>
      <c r="K7" s="43"/>
      <c r="L7" s="43">
        <v>8.0399999999999991</v>
      </c>
    </row>
    <row r="8" spans="1:12" ht="15" x14ac:dyDescent="0.25">
      <c r="A8" s="23"/>
      <c r="B8" s="15"/>
      <c r="C8" s="11"/>
      <c r="D8" s="7" t="s">
        <v>22</v>
      </c>
      <c r="E8" s="51" t="s">
        <v>44</v>
      </c>
      <c r="F8" s="43">
        <v>200</v>
      </c>
      <c r="G8" s="43">
        <v>0.3</v>
      </c>
      <c r="H8" s="43">
        <v>0.1</v>
      </c>
      <c r="I8" s="43">
        <v>15.8</v>
      </c>
      <c r="J8" s="43">
        <v>61.1</v>
      </c>
      <c r="K8" s="43">
        <v>198</v>
      </c>
      <c r="L8" s="43">
        <v>2.3199999999999998</v>
      </c>
    </row>
    <row r="9" spans="1:12" ht="15" x14ac:dyDescent="0.25">
      <c r="A9" s="23"/>
      <c r="B9" s="15"/>
      <c r="C9" s="11"/>
      <c r="D9" s="7" t="s">
        <v>23</v>
      </c>
      <c r="E9" s="51" t="s">
        <v>42</v>
      </c>
      <c r="F9" s="54">
        <v>30</v>
      </c>
      <c r="G9" s="54">
        <v>2.2999999999999998</v>
      </c>
      <c r="H9" s="54">
        <v>0.2</v>
      </c>
      <c r="I9" s="54">
        <v>14.6</v>
      </c>
      <c r="J9" s="54">
        <v>71</v>
      </c>
      <c r="K9" s="54">
        <v>299</v>
      </c>
      <c r="L9" s="54">
        <v>2.25</v>
      </c>
    </row>
    <row r="10" spans="1:12" ht="15" x14ac:dyDescent="0.25">
      <c r="A10" s="23"/>
      <c r="B10" s="15"/>
      <c r="C10" s="11"/>
      <c r="D10" s="7"/>
      <c r="E10" s="51" t="s">
        <v>46</v>
      </c>
      <c r="F10" s="54">
        <v>50</v>
      </c>
      <c r="G10" s="54">
        <v>3</v>
      </c>
      <c r="H10" s="54">
        <v>2.2999999999999998</v>
      </c>
      <c r="I10" s="54">
        <v>18.7</v>
      </c>
      <c r="J10" s="54">
        <v>63</v>
      </c>
      <c r="K10" s="54"/>
      <c r="L10" s="54">
        <v>7.99</v>
      </c>
    </row>
    <row r="11" spans="1:12" ht="15" x14ac:dyDescent="0.25">
      <c r="A11" s="23"/>
      <c r="B11" s="15"/>
      <c r="C11" s="11"/>
      <c r="D11" s="7"/>
      <c r="E11" s="51" t="s">
        <v>48</v>
      </c>
      <c r="F11" s="54">
        <v>90</v>
      </c>
      <c r="G11" s="54">
        <v>3.1</v>
      </c>
      <c r="H11" s="54">
        <v>3.5</v>
      </c>
      <c r="I11" s="54">
        <v>11.1</v>
      </c>
      <c r="J11" s="54">
        <v>88</v>
      </c>
      <c r="K11" s="54"/>
      <c r="L11" s="54">
        <v>36</v>
      </c>
    </row>
    <row r="12" spans="1:12" ht="15" x14ac:dyDescent="0.25">
      <c r="A12" s="23"/>
      <c r="B12" s="15"/>
      <c r="C12" s="11"/>
      <c r="D12" s="7" t="s">
        <v>24</v>
      </c>
      <c r="E12" s="51" t="s">
        <v>41</v>
      </c>
      <c r="F12" s="43">
        <v>40</v>
      </c>
      <c r="G12" s="43">
        <v>1.2</v>
      </c>
      <c r="H12" s="43">
        <v>5.9</v>
      </c>
      <c r="I12" s="43">
        <v>74</v>
      </c>
      <c r="J12" s="43">
        <v>47</v>
      </c>
      <c r="K12" s="43"/>
      <c r="L12" s="43">
        <v>13.35</v>
      </c>
    </row>
    <row r="13" spans="1:12" ht="15" x14ac:dyDescent="0.25">
      <c r="A13" s="24"/>
      <c r="B13" s="17"/>
      <c r="C13" s="8"/>
      <c r="D13" s="18" t="s">
        <v>33</v>
      </c>
      <c r="E13" s="52"/>
      <c r="F13" s="53">
        <f>SUM(F6:F12)</f>
        <v>550</v>
      </c>
      <c r="G13" s="53">
        <f>SUM(G6:G12)</f>
        <v>17.099999999999998</v>
      </c>
      <c r="H13" s="53">
        <f>SUM(H6:H12)</f>
        <v>20.6</v>
      </c>
      <c r="I13" s="53">
        <f>SUM(I6:I12)</f>
        <v>140.6</v>
      </c>
      <c r="J13" s="53">
        <f>SUM(J6:J12)</f>
        <v>455.6</v>
      </c>
      <c r="K13" s="53"/>
      <c r="L13" s="53">
        <v>111.28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550</v>
      </c>
      <c r="G24" s="32">
        <f t="shared" ref="G24:J24" si="2">G13+G23</f>
        <v>17.099999999999998</v>
      </c>
      <c r="H24" s="32">
        <f t="shared" si="2"/>
        <v>20.6</v>
      </c>
      <c r="I24" s="32">
        <f t="shared" si="2"/>
        <v>140.6</v>
      </c>
      <c r="J24" s="32">
        <f t="shared" si="2"/>
        <v>455.6</v>
      </c>
      <c r="K24" s="32"/>
      <c r="L24" s="32">
        <f t="shared" ref="L24" si="3">L13+L23</f>
        <v>111.28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8">SUM(G33:G41)</f>
        <v>0</v>
      </c>
      <c r="H42" s="19">
        <f t="shared" ref="H42" si="9">SUM(H33:H41)</f>
        <v>0</v>
      </c>
      <c r="I42" s="19">
        <f t="shared" ref="I42" si="10">SUM(I33:I41)</f>
        <v>0</v>
      </c>
      <c r="J42" s="19">
        <f t="shared" ref="J42:L42" si="11">SUM(J33:J41)</f>
        <v>0</v>
      </c>
      <c r="K42" s="25"/>
      <c r="L42" s="19">
        <f t="shared" si="11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0</v>
      </c>
      <c r="G43" s="32">
        <f t="shared" ref="G43" si="12">G32+G42</f>
        <v>0</v>
      </c>
      <c r="H43" s="32">
        <f t="shared" ref="H43" si="13">H32+H42</f>
        <v>0</v>
      </c>
      <c r="I43" s="32">
        <f t="shared" ref="I43" si="14">I32+I42</f>
        <v>0</v>
      </c>
      <c r="J43" s="32">
        <f t="shared" ref="J43:L43" si="15">J32+J42</f>
        <v>0</v>
      </c>
      <c r="K43" s="32"/>
      <c r="L43" s="32">
        <f t="shared" si="15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6">SUM(G44:G50)</f>
        <v>0</v>
      </c>
      <c r="H51" s="19">
        <f t="shared" ref="H51" si="17">SUM(H44:H50)</f>
        <v>0</v>
      </c>
      <c r="I51" s="19">
        <f t="shared" ref="I51" si="18">SUM(I44:I50)</f>
        <v>0</v>
      </c>
      <c r="J51" s="19">
        <f t="shared" ref="J51:L51" si="19">SUM(J44:J50)</f>
        <v>0</v>
      </c>
      <c r="K51" s="25"/>
      <c r="L51" s="19">
        <f t="shared" si="19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0">SUM(G52:G60)</f>
        <v>0</v>
      </c>
      <c r="H61" s="19">
        <f t="shared" ref="H61" si="21">SUM(H52:H60)</f>
        <v>0</v>
      </c>
      <c r="I61" s="19">
        <f t="shared" ref="I61" si="22">SUM(I52:I60)</f>
        <v>0</v>
      </c>
      <c r="J61" s="19">
        <f t="shared" ref="J61:L61" si="23">SUM(J52:J60)</f>
        <v>0</v>
      </c>
      <c r="K61" s="25"/>
      <c r="L61" s="19">
        <f t="shared" si="23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0</v>
      </c>
      <c r="G62" s="32">
        <f t="shared" ref="G62" si="24">G51+G61</f>
        <v>0</v>
      </c>
      <c r="H62" s="32">
        <f t="shared" ref="H62" si="25">H51+H61</f>
        <v>0</v>
      </c>
      <c r="I62" s="32">
        <f t="shared" ref="I62" si="26">I51+I61</f>
        <v>0</v>
      </c>
      <c r="J62" s="32">
        <f t="shared" ref="J62:L62" si="27">J51+J61</f>
        <v>0</v>
      </c>
      <c r="K62" s="32"/>
      <c r="L62" s="32">
        <f t="shared" si="27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8">SUM(G63:G69)</f>
        <v>0</v>
      </c>
      <c r="H70" s="19">
        <f t="shared" ref="H70" si="29">SUM(H63:H69)</f>
        <v>0</v>
      </c>
      <c r="I70" s="19">
        <f t="shared" ref="I70" si="30">SUM(I63:I69)</f>
        <v>0</v>
      </c>
      <c r="J70" s="19">
        <f t="shared" ref="J70:L70" si="31">SUM(J63:J69)</f>
        <v>0</v>
      </c>
      <c r="K70" s="25"/>
      <c r="L70" s="19">
        <f t="shared" si="31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2">SUM(G71:G79)</f>
        <v>0</v>
      </c>
      <c r="H80" s="19">
        <f t="shared" ref="H80" si="33">SUM(H71:H79)</f>
        <v>0</v>
      </c>
      <c r="I80" s="19">
        <f t="shared" ref="I80" si="34">SUM(I71:I79)</f>
        <v>0</v>
      </c>
      <c r="J80" s="19">
        <f t="shared" ref="J80:L80" si="35">SUM(J71:J79)</f>
        <v>0</v>
      </c>
      <c r="K80" s="25"/>
      <c r="L80" s="19">
        <f t="shared" si="35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0</v>
      </c>
      <c r="G81" s="32">
        <f t="shared" ref="G81" si="36">G70+G80</f>
        <v>0</v>
      </c>
      <c r="H81" s="32">
        <f t="shared" ref="H81" si="37">H70+H80</f>
        <v>0</v>
      </c>
      <c r="I81" s="32">
        <f t="shared" ref="I81" si="38">I70+I80</f>
        <v>0</v>
      </c>
      <c r="J81" s="32">
        <f t="shared" ref="J81:L81" si="39">J70+J80</f>
        <v>0</v>
      </c>
      <c r="K81" s="32"/>
      <c r="L81" s="32">
        <f t="shared" si="39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0">SUM(G82:G88)</f>
        <v>0</v>
      </c>
      <c r="H89" s="19">
        <f t="shared" ref="H89" si="41">SUM(H82:H88)</f>
        <v>0</v>
      </c>
      <c r="I89" s="19">
        <f t="shared" ref="I89" si="42">SUM(I82:I88)</f>
        <v>0</v>
      </c>
      <c r="J89" s="19">
        <f t="shared" ref="J89:L89" si="43">SUM(J82:J88)</f>
        <v>0</v>
      </c>
      <c r="K89" s="25"/>
      <c r="L89" s="19">
        <f t="shared" si="43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4">SUM(G90:G98)</f>
        <v>0</v>
      </c>
      <c r="H99" s="19">
        <f t="shared" ref="H99" si="45">SUM(H90:H98)</f>
        <v>0</v>
      </c>
      <c r="I99" s="19">
        <f t="shared" ref="I99" si="46">SUM(I90:I98)</f>
        <v>0</v>
      </c>
      <c r="J99" s="19">
        <f t="shared" ref="J99:L99" si="47">SUM(J90:J98)</f>
        <v>0</v>
      </c>
      <c r="K99" s="25"/>
      <c r="L99" s="19">
        <f t="shared" si="47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0</v>
      </c>
      <c r="G100" s="32">
        <f t="shared" ref="G100" si="48">G89+G99</f>
        <v>0</v>
      </c>
      <c r="H100" s="32">
        <f t="shared" ref="H100" si="49">H89+H99</f>
        <v>0</v>
      </c>
      <c r="I100" s="32">
        <f t="shared" ref="I100" si="50">I89+I99</f>
        <v>0</v>
      </c>
      <c r="J100" s="32">
        <f t="shared" ref="J100:L100" si="51">J89+J99</f>
        <v>0</v>
      </c>
      <c r="K100" s="32"/>
      <c r="L100" s="32">
        <f t="shared" si="51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2">SUM(G101:G107)</f>
        <v>0</v>
      </c>
      <c r="H108" s="19">
        <f t="shared" si="52"/>
        <v>0</v>
      </c>
      <c r="I108" s="19">
        <f t="shared" si="52"/>
        <v>0</v>
      </c>
      <c r="J108" s="19">
        <f t="shared" si="52"/>
        <v>0</v>
      </c>
      <c r="K108" s="25"/>
      <c r="L108" s="19">
        <f t="shared" ref="L108" si="53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0</v>
      </c>
      <c r="G119" s="32">
        <f t="shared" ref="G119" si="56">G108+G118</f>
        <v>0</v>
      </c>
      <c r="H119" s="32">
        <f t="shared" ref="H119" si="57">H108+H118</f>
        <v>0</v>
      </c>
      <c r="I119" s="32">
        <f t="shared" ref="I119" si="58">I108+I118</f>
        <v>0</v>
      </c>
      <c r="J119" s="32">
        <f t="shared" ref="J119:L119" si="59">J108+J118</f>
        <v>0</v>
      </c>
      <c r="K119" s="32"/>
      <c r="L119" s="32">
        <f t="shared" si="59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0</v>
      </c>
      <c r="G138" s="32">
        <f t="shared" ref="G138" si="64">G127+G137</f>
        <v>0</v>
      </c>
      <c r="H138" s="32">
        <f t="shared" ref="H138" si="65">H127+H137</f>
        <v>0</v>
      </c>
      <c r="I138" s="32">
        <f t="shared" ref="I138" si="66">I127+I137</f>
        <v>0</v>
      </c>
      <c r="J138" s="32">
        <f t="shared" ref="J138:L138" si="67">J127+J137</f>
        <v>0</v>
      </c>
      <c r="K138" s="32"/>
      <c r="L138" s="32">
        <f t="shared" si="67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0</v>
      </c>
      <c r="G157" s="32">
        <f t="shared" ref="G157" si="72">G146+G156</f>
        <v>0</v>
      </c>
      <c r="H157" s="32">
        <f t="shared" ref="H157" si="73">H146+H156</f>
        <v>0</v>
      </c>
      <c r="I157" s="32">
        <f t="shared" ref="I157" si="74">I146+I156</f>
        <v>0</v>
      </c>
      <c r="J157" s="32">
        <f t="shared" ref="J157:L157" si="75">J146+J156</f>
        <v>0</v>
      </c>
      <c r="K157" s="32"/>
      <c r="L157" s="32">
        <f t="shared" si="75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0</v>
      </c>
      <c r="G176" s="32">
        <f t="shared" ref="G176" si="80">G165+G175</f>
        <v>0</v>
      </c>
      <c r="H176" s="32">
        <f t="shared" ref="H176" si="81">H165+H175</f>
        <v>0</v>
      </c>
      <c r="I176" s="32">
        <f t="shared" ref="I176" si="82">I165+I175</f>
        <v>0</v>
      </c>
      <c r="J176" s="32">
        <f t="shared" ref="J176:L176" si="83">J165+J175</f>
        <v>0</v>
      </c>
      <c r="K176" s="32"/>
      <c r="L176" s="32">
        <f t="shared" si="83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0</v>
      </c>
      <c r="G195" s="32">
        <f t="shared" ref="G195" si="88">G184+G194</f>
        <v>0</v>
      </c>
      <c r="H195" s="32">
        <f t="shared" ref="H195" si="89">H184+H194</f>
        <v>0</v>
      </c>
      <c r="I195" s="32">
        <f t="shared" ref="I195" si="90">I184+I194</f>
        <v>0</v>
      </c>
      <c r="J195" s="32">
        <f t="shared" ref="J195:L195" si="91">J184+J194</f>
        <v>0</v>
      </c>
      <c r="K195" s="32"/>
      <c r="L195" s="32">
        <f t="shared" si="91"/>
        <v>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550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17.099999999999998</v>
      </c>
      <c r="H196" s="34">
        <f t="shared" si="92"/>
        <v>20.6</v>
      </c>
      <c r="I196" s="34">
        <f t="shared" si="92"/>
        <v>140.6</v>
      </c>
      <c r="J196" s="34">
        <f t="shared" si="92"/>
        <v>455.6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111.28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2023-10-24T06:53:52Z</cp:lastPrinted>
  <dcterms:created xsi:type="dcterms:W3CDTF">2022-05-16T14:23:56Z</dcterms:created>
  <dcterms:modified xsi:type="dcterms:W3CDTF">2023-10-24T10:59:24Z</dcterms:modified>
</cp:coreProperties>
</file>