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L197" i="1"/>
  <c r="J197" i="1"/>
  <c r="I197" i="1"/>
  <c r="H197" i="1"/>
  <c r="G197" i="1"/>
  <c r="F197" i="1" l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<sst xmlns="http://schemas.openxmlformats.org/spreadsheetml/2006/main" count="195" uniqueCount="50">
  <si>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</si>
  <si>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</si>
  <si>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</si>
  <si>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</si>
  <si>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</si>
  <si>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</si>
  <si>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</si>
  <si>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</si>
  <si>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</si>
  <si>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</si>
  <si>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</si>
  <si>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</si>
  <si>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</si>
  <si>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</si>
  <si>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</si>
  <si>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</si>
  <si>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</si>
  <si>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</si>
  <si>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</si>
  <si>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</si>
  <si>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</si>
  <si>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</si>
  <si>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</si>
  <si>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</si>
  <si>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</si>
  <si>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</si>
  <si>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</si>
  <si>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</si>
  <si>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</si>
  <si>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</si>
  <si>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</si>
  <si>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</si>
  <si>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</si>
  <si>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</si>
  <si>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</si>
  <si>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</si>
  <si>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</si>
  <si>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</si>
  <si>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</si>
  <si>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</si>
  <si>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</si>
  <si>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</si>
  <si>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Хлеб</t>
  </si>
  <si>
    <t>Каша пшенная</t>
  </si>
  <si>
    <t>Яйцо вареное</t>
  </si>
  <si>
    <t>Чай с лимоном</t>
  </si>
  <si>
    <t>Фрукты</t>
  </si>
  <si>
    <t>Пастила</t>
  </si>
  <si>
    <t>Йогурт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</si>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</sst>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0" sqref="F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3</v>
      </c>
      <c r="C6" s="22" t="s">
        <v>20</v>
      </c>
      <c r="D6" s="5" t="s">
        <v>21</v>
      </c>
      <c r="E6" s="50" t="s">
        <v>43</v>
      </c>
      <c r="F6" s="40">
        <v>200</v>
      </c>
      <c r="G6" s="40">
        <v>7.9</v>
      </c>
      <c r="H6" s="40">
        <v>14.1</v>
      </c>
      <c r="I6" s="40">
        <v>34</v>
      </c>
      <c r="J6" s="40">
        <v>294</v>
      </c>
      <c r="K6" s="41">
        <v>94</v>
      </c>
      <c r="L6" s="40">
        <v>19.23</v>
      </c>
    </row>
    <row r="7" spans="1:12" ht="15" x14ac:dyDescent="0.25">
      <c r="A7" s="23"/>
      <c r="B7" s="15"/>
      <c r="C7" s="11"/>
      <c r="D7" s="6"/>
      <c r="E7" s="51" t="s">
        <v>44</v>
      </c>
      <c r="F7" s="43">
        <v>40</v>
      </c>
      <c r="G7" s="43">
        <v>12.6</v>
      </c>
      <c r="H7" s="43">
        <v>10.6</v>
      </c>
      <c r="I7" s="43">
        <v>0.7</v>
      </c>
      <c r="J7" s="43">
        <v>150</v>
      </c>
      <c r="K7" s="44"/>
      <c r="L7" s="43">
        <v>6.3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8.9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40</v>
      </c>
      <c r="G11" s="43">
        <v>0.2</v>
      </c>
      <c r="H11" s="43">
        <v>2.1</v>
      </c>
      <c r="I11" s="43">
        <v>9</v>
      </c>
      <c r="J11" s="43">
        <v>49</v>
      </c>
      <c r="K11" s="44"/>
      <c r="L11" s="43">
        <v>8.0399999999999991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90</v>
      </c>
      <c r="G12" s="43">
        <v>5</v>
      </c>
      <c r="H12" s="43">
        <v>3.2</v>
      </c>
      <c r="I12" s="43">
        <v>4.2</v>
      </c>
      <c r="J12" s="43">
        <v>63</v>
      </c>
      <c r="K12" s="44"/>
      <c r="L12" s="43">
        <v>36</v>
      </c>
    </row>
    <row r="13" spans="1:12" ht="15" x14ac:dyDescent="0.25">
      <c r="A13" s="23"/>
      <c r="B13" s="15"/>
      <c r="C13" s="11"/>
      <c r="D13" s="6"/>
      <c r="E13" s="42" t="s">
        <v>49</v>
      </c>
      <c r="F13" s="43">
        <v>50</v>
      </c>
      <c r="G13" s="43">
        <v>2</v>
      </c>
      <c r="H13" s="43">
        <v>3.9</v>
      </c>
      <c r="I13" s="43">
        <v>22.1</v>
      </c>
      <c r="J13" s="43">
        <v>129</v>
      </c>
      <c r="K13" s="44">
        <v>333</v>
      </c>
      <c r="L13" s="43">
        <v>11.68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750</v>
      </c>
      <c r="G14" s="19">
        <f>SUM(G6:G13)</f>
        <v>30.400000000000002</v>
      </c>
      <c r="H14" s="19">
        <f>SUM(H6:H13)</f>
        <v>34.300000000000004</v>
      </c>
      <c r="I14" s="19">
        <f>SUM(I6:I13)</f>
        <v>101.6</v>
      </c>
      <c r="J14" s="19">
        <f>SUM(J6:J13)</f>
        <v>822</v>
      </c>
      <c r="K14" s="25"/>
      <c r="L14" s="19">
        <f>SUM(L6:L13)</f>
        <v>94.72</v>
      </c>
    </row>
    <row r="15" spans="1:12" ht="15" x14ac:dyDescent="0.25">
      <c r="A15" s="26">
        <f>A6</f>
        <v>2</v>
      </c>
      <c r="B15" s="13">
        <f>B6</f>
        <v>3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.75" customHeight="1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27" customHeight="1" thickBot="1" x14ac:dyDescent="0.25">
      <c r="A25" s="29">
        <f>A6</f>
        <v>2</v>
      </c>
      <c r="B25" s="30">
        <f>B6</f>
        <v>3</v>
      </c>
      <c r="C25" s="52" t="s">
        <v>4</v>
      </c>
      <c r="D25" s="53"/>
      <c r="E25" s="31"/>
      <c r="F25" s="32">
        <f>F14+F24</f>
        <v>750</v>
      </c>
      <c r="G25" s="32">
        <f t="shared" ref="G25:L25" si="2">G14+G24</f>
        <v>30.400000000000002</v>
      </c>
      <c r="H25" s="32">
        <f t="shared" si="2"/>
        <v>34.300000000000004</v>
      </c>
      <c r="I25" s="32">
        <f t="shared" si="2"/>
        <v>101.6</v>
      </c>
      <c r="J25" s="32">
        <f t="shared" si="2"/>
        <v>822</v>
      </c>
      <c r="K25" s="32"/>
      <c r="L25" s="32">
        <f t="shared" si="2"/>
        <v>94.72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3">SUM(G26:G32)</f>
        <v>0</v>
      </c>
      <c r="H33" s="19">
        <f t="shared" ref="H33" si="4">SUM(H26:H32)</f>
        <v>0</v>
      </c>
      <c r="I33" s="19">
        <f t="shared" ref="I33" si="5">SUM(I26:I32)</f>
        <v>0</v>
      </c>
      <c r="J33" s="19">
        <f t="shared" ref="J33:L33" si="6">SUM(J26:J32)</f>
        <v>0</v>
      </c>
      <c r="K33" s="25"/>
      <c r="L33" s="19">
        <f t="shared" si="6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7">SUM(G34:G42)</f>
        <v>0</v>
      </c>
      <c r="H43" s="19">
        <f t="shared" ref="H43" si="8">SUM(H34:H42)</f>
        <v>0</v>
      </c>
      <c r="I43" s="19">
        <f t="shared" ref="I43" si="9">SUM(I34:I42)</f>
        <v>0</v>
      </c>
      <c r="J43" s="19">
        <f t="shared" ref="J43:L43" si="10">SUM(J34:J42)</f>
        <v>0</v>
      </c>
      <c r="K43" s="25"/>
      <c r="L43" s="19">
        <f t="shared" si="10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2" t="s">
        <v>4</v>
      </c>
      <c r="D44" s="53"/>
      <c r="E44" s="31"/>
      <c r="F44" s="32">
        <f>F33+F43</f>
        <v>0</v>
      </c>
      <c r="G44" s="32">
        <f t="shared" ref="G44" si="11">G33+G43</f>
        <v>0</v>
      </c>
      <c r="H44" s="32">
        <f t="shared" ref="H44" si="12">H33+H43</f>
        <v>0</v>
      </c>
      <c r="I44" s="32">
        <f t="shared" ref="I44" si="13">I33+I43</f>
        <v>0</v>
      </c>
      <c r="J44" s="32">
        <f t="shared" ref="J44:L44" si="14">J33+J43</f>
        <v>0</v>
      </c>
      <c r="K44" s="32"/>
      <c r="L44" s="32">
        <f t="shared" si="14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5">SUM(G45:G51)</f>
        <v>0</v>
      </c>
      <c r="H52" s="19">
        <f t="shared" ref="H52" si="16">SUM(H45:H51)</f>
        <v>0</v>
      </c>
      <c r="I52" s="19">
        <f t="shared" ref="I52" si="17">SUM(I45:I51)</f>
        <v>0</v>
      </c>
      <c r="J52" s="19">
        <f t="shared" ref="J52:L52" si="18">SUM(J45:J51)</f>
        <v>0</v>
      </c>
      <c r="K52" s="25"/>
      <c r="L52" s="19">
        <f t="shared" si="18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9">SUM(G53:G61)</f>
        <v>0</v>
      </c>
      <c r="H62" s="19">
        <f t="shared" ref="H62" si="20">SUM(H53:H61)</f>
        <v>0</v>
      </c>
      <c r="I62" s="19">
        <f t="shared" ref="I62" si="21">SUM(I53:I61)</f>
        <v>0</v>
      </c>
      <c r="J62" s="19">
        <f t="shared" ref="J62:L62" si="22">SUM(J53:J61)</f>
        <v>0</v>
      </c>
      <c r="K62" s="25"/>
      <c r="L62" s="19">
        <f t="shared" si="22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0</v>
      </c>
      <c r="G63" s="32">
        <f t="shared" ref="G63" si="23">G52+G62</f>
        <v>0</v>
      </c>
      <c r="H63" s="32">
        <f t="shared" ref="H63" si="24">H52+H62</f>
        <v>0</v>
      </c>
      <c r="I63" s="32">
        <f t="shared" ref="I63" si="25">I52+I62</f>
        <v>0</v>
      </c>
      <c r="J63" s="32">
        <f t="shared" ref="J63:L63" si="26">J52+J62</f>
        <v>0</v>
      </c>
      <c r="K63" s="32"/>
      <c r="L63" s="32">
        <f t="shared" si="26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27">SUM(G64:G70)</f>
        <v>0</v>
      </c>
      <c r="H71" s="19">
        <f t="shared" ref="H71" si="28">SUM(H64:H70)</f>
        <v>0</v>
      </c>
      <c r="I71" s="19">
        <f t="shared" ref="I71" si="29">SUM(I64:I70)</f>
        <v>0</v>
      </c>
      <c r="J71" s="19">
        <f t="shared" ref="J71:L71" si="30">SUM(J64:J70)</f>
        <v>0</v>
      </c>
      <c r="K71" s="25"/>
      <c r="L71" s="19">
        <f t="shared" si="30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1">SUM(G72:G80)</f>
        <v>0</v>
      </c>
      <c r="H81" s="19">
        <f t="shared" ref="H81" si="32">SUM(H72:H80)</f>
        <v>0</v>
      </c>
      <c r="I81" s="19">
        <f t="shared" ref="I81" si="33">SUM(I72:I80)</f>
        <v>0</v>
      </c>
      <c r="J81" s="19">
        <f t="shared" ref="J81:L81" si="34">SUM(J72:J80)</f>
        <v>0</v>
      </c>
      <c r="K81" s="25"/>
      <c r="L81" s="19">
        <f t="shared" si="34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0</v>
      </c>
      <c r="G82" s="32">
        <f t="shared" ref="G82" si="35">G71+G81</f>
        <v>0</v>
      </c>
      <c r="H82" s="32">
        <f t="shared" ref="H82" si="36">H71+H81</f>
        <v>0</v>
      </c>
      <c r="I82" s="32">
        <f t="shared" ref="I82" si="37">I71+I81</f>
        <v>0</v>
      </c>
      <c r="J82" s="32">
        <f t="shared" ref="J82:L82" si="38">J71+J81</f>
        <v>0</v>
      </c>
      <c r="K82" s="32"/>
      <c r="L82" s="32">
        <f t="shared" si="38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39">SUM(G83:G89)</f>
        <v>0</v>
      </c>
      <c r="H90" s="19">
        <f t="shared" ref="H90" si="40">SUM(H83:H89)</f>
        <v>0</v>
      </c>
      <c r="I90" s="19">
        <f t="shared" ref="I90" si="41">SUM(I83:I89)</f>
        <v>0</v>
      </c>
      <c r="J90" s="19">
        <f t="shared" ref="J90:L90" si="42">SUM(J83:J89)</f>
        <v>0</v>
      </c>
      <c r="K90" s="25"/>
      <c r="L90" s="19">
        <f t="shared" si="42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3">SUM(G91:G99)</f>
        <v>0</v>
      </c>
      <c r="H100" s="19">
        <f t="shared" ref="H100" si="44">SUM(H91:H99)</f>
        <v>0</v>
      </c>
      <c r="I100" s="19">
        <f t="shared" ref="I100" si="45">SUM(I91:I99)</f>
        <v>0</v>
      </c>
      <c r="J100" s="19">
        <f t="shared" ref="J100:L100" si="46">SUM(J91:J99)</f>
        <v>0</v>
      </c>
      <c r="K100" s="25"/>
      <c r="L100" s="19">
        <f t="shared" si="46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2" t="s">
        <v>4</v>
      </c>
      <c r="D101" s="53"/>
      <c r="E101" s="31"/>
      <c r="F101" s="32">
        <f>F90+F100</f>
        <v>0</v>
      </c>
      <c r="G101" s="32">
        <f t="shared" ref="G101" si="47">G90+G100</f>
        <v>0</v>
      </c>
      <c r="H101" s="32">
        <f t="shared" ref="H101" si="48">H90+H100</f>
        <v>0</v>
      </c>
      <c r="I101" s="32">
        <f t="shared" ref="I101" si="49">I90+I100</f>
        <v>0</v>
      </c>
      <c r="J101" s="32">
        <f t="shared" ref="J101:L101" si="50">J90+J100</f>
        <v>0</v>
      </c>
      <c r="K101" s="32"/>
      <c r="L101" s="32">
        <f t="shared" si="50"/>
        <v>0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1">SUM(G102:G108)</f>
        <v>0</v>
      </c>
      <c r="H109" s="19">
        <f t="shared" si="51"/>
        <v>0</v>
      </c>
      <c r="I109" s="19">
        <f t="shared" si="51"/>
        <v>0</v>
      </c>
      <c r="J109" s="19">
        <f t="shared" si="51"/>
        <v>0</v>
      </c>
      <c r="K109" s="25"/>
      <c r="L109" s="19">
        <f t="shared" ref="L109" si="52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3">SUM(G110:G118)</f>
        <v>0</v>
      </c>
      <c r="H119" s="19">
        <f t="shared" si="53"/>
        <v>0</v>
      </c>
      <c r="I119" s="19">
        <f t="shared" si="53"/>
        <v>0</v>
      </c>
      <c r="J119" s="19">
        <f t="shared" si="53"/>
        <v>0</v>
      </c>
      <c r="K119" s="25"/>
      <c r="L119" s="19">
        <f t="shared" ref="L119" si="54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2" t="s">
        <v>4</v>
      </c>
      <c r="D120" s="53"/>
      <c r="E120" s="31"/>
      <c r="F120" s="32">
        <f>F109+F119</f>
        <v>0</v>
      </c>
      <c r="G120" s="32">
        <f t="shared" ref="G120" si="55">G109+G119</f>
        <v>0</v>
      </c>
      <c r="H120" s="32">
        <f t="shared" ref="H120" si="56">H109+H119</f>
        <v>0</v>
      </c>
      <c r="I120" s="32">
        <f t="shared" ref="I120" si="57">I109+I119</f>
        <v>0</v>
      </c>
      <c r="J120" s="32">
        <f t="shared" ref="J120:L120" si="58">J109+J119</f>
        <v>0</v>
      </c>
      <c r="K120" s="32"/>
      <c r="L120" s="32">
        <f t="shared" si="58"/>
        <v>0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59">SUM(G121:G127)</f>
        <v>0</v>
      </c>
      <c r="H128" s="19">
        <f t="shared" si="59"/>
        <v>0</v>
      </c>
      <c r="I128" s="19">
        <f t="shared" si="59"/>
        <v>0</v>
      </c>
      <c r="J128" s="19">
        <f t="shared" si="59"/>
        <v>0</v>
      </c>
      <c r="K128" s="25"/>
      <c r="L128" s="19">
        <f t="shared" ref="L128" si="60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1">SUM(G129:G137)</f>
        <v>0</v>
      </c>
      <c r="H138" s="19">
        <f t="shared" si="61"/>
        <v>0</v>
      </c>
      <c r="I138" s="19">
        <f t="shared" si="61"/>
        <v>0</v>
      </c>
      <c r="J138" s="19">
        <f t="shared" si="61"/>
        <v>0</v>
      </c>
      <c r="K138" s="25"/>
      <c r="L138" s="19">
        <f t="shared" ref="L138" si="62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2" t="s">
        <v>4</v>
      </c>
      <c r="D139" s="53"/>
      <c r="E139" s="31"/>
      <c r="F139" s="32">
        <f>F128+F138</f>
        <v>0</v>
      </c>
      <c r="G139" s="32">
        <f t="shared" ref="G139" si="63">G128+G138</f>
        <v>0</v>
      </c>
      <c r="H139" s="32">
        <f t="shared" ref="H139" si="64">H128+H138</f>
        <v>0</v>
      </c>
      <c r="I139" s="32">
        <f t="shared" ref="I139" si="65">I128+I138</f>
        <v>0</v>
      </c>
      <c r="J139" s="32">
        <f t="shared" ref="J139:L139" si="66">J128+J138</f>
        <v>0</v>
      </c>
      <c r="K139" s="32"/>
      <c r="L139" s="32">
        <f t="shared" si="66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67">SUM(G140:G146)</f>
        <v>0</v>
      </c>
      <c r="H147" s="19">
        <f t="shared" si="67"/>
        <v>0</v>
      </c>
      <c r="I147" s="19">
        <f t="shared" si="67"/>
        <v>0</v>
      </c>
      <c r="J147" s="19">
        <f t="shared" si="67"/>
        <v>0</v>
      </c>
      <c r="K147" s="25"/>
      <c r="L147" s="19">
        <f t="shared" ref="L147" si="68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9">SUM(G148:G156)</f>
        <v>0</v>
      </c>
      <c r="H157" s="19">
        <f t="shared" si="69"/>
        <v>0</v>
      </c>
      <c r="I157" s="19">
        <f t="shared" si="69"/>
        <v>0</v>
      </c>
      <c r="J157" s="19">
        <f t="shared" si="69"/>
        <v>0</v>
      </c>
      <c r="K157" s="25"/>
      <c r="L157" s="19">
        <f t="shared" ref="L157" si="70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0</v>
      </c>
      <c r="G158" s="32">
        <f t="shared" ref="G158" si="71">G147+G157</f>
        <v>0</v>
      </c>
      <c r="H158" s="32">
        <f t="shared" ref="H158" si="72">H147+H157</f>
        <v>0</v>
      </c>
      <c r="I158" s="32">
        <f t="shared" ref="I158" si="73">I147+I157</f>
        <v>0</v>
      </c>
      <c r="J158" s="32">
        <f t="shared" ref="J158:L158" si="74">J147+J157</f>
        <v>0</v>
      </c>
      <c r="K158" s="32"/>
      <c r="L158" s="32">
        <f t="shared" si="74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5">SUM(G159:G165)</f>
        <v>0</v>
      </c>
      <c r="H166" s="19">
        <f t="shared" si="75"/>
        <v>0</v>
      </c>
      <c r="I166" s="19">
        <f t="shared" si="75"/>
        <v>0</v>
      </c>
      <c r="J166" s="19">
        <f t="shared" si="75"/>
        <v>0</v>
      </c>
      <c r="K166" s="25"/>
      <c r="L166" s="19">
        <f t="shared" ref="L166" si="76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7">SUM(G167:G175)</f>
        <v>0</v>
      </c>
      <c r="H176" s="19">
        <f t="shared" si="77"/>
        <v>0</v>
      </c>
      <c r="I176" s="19">
        <f t="shared" si="77"/>
        <v>0</v>
      </c>
      <c r="J176" s="19">
        <f t="shared" si="77"/>
        <v>0</v>
      </c>
      <c r="K176" s="25"/>
      <c r="L176" s="19">
        <f t="shared" ref="L176" si="78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0</v>
      </c>
      <c r="G177" s="32">
        <f t="shared" ref="G177" si="79">G166+G176</f>
        <v>0</v>
      </c>
      <c r="H177" s="32">
        <f t="shared" ref="H177" si="80">H166+H176</f>
        <v>0</v>
      </c>
      <c r="I177" s="32">
        <f t="shared" ref="I177" si="81">I166+I176</f>
        <v>0</v>
      </c>
      <c r="J177" s="32">
        <f t="shared" ref="J177:L177" si="82">J166+J176</f>
        <v>0</v>
      </c>
      <c r="K177" s="32"/>
      <c r="L177" s="32">
        <f t="shared" si="82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3">SUM(G178:G184)</f>
        <v>0</v>
      </c>
      <c r="H185" s="19">
        <f t="shared" si="83"/>
        <v>0</v>
      </c>
      <c r="I185" s="19">
        <f t="shared" si="83"/>
        <v>0</v>
      </c>
      <c r="J185" s="19">
        <f t="shared" si="83"/>
        <v>0</v>
      </c>
      <c r="K185" s="25"/>
      <c r="L185" s="19">
        <f t="shared" ref="L185" si="84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5">SUM(G186:G194)</f>
        <v>0</v>
      </c>
      <c r="H195" s="19">
        <f t="shared" si="85"/>
        <v>0</v>
      </c>
      <c r="I195" s="19">
        <f t="shared" si="85"/>
        <v>0</v>
      </c>
      <c r="J195" s="19">
        <f t="shared" si="85"/>
        <v>0</v>
      </c>
      <c r="K195" s="25"/>
      <c r="L195" s="19">
        <f t="shared" ref="L195" si="86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2" t="s">
        <v>4</v>
      </c>
      <c r="D196" s="53"/>
      <c r="E196" s="31"/>
      <c r="F196" s="32">
        <f>F185+F195</f>
        <v>0</v>
      </c>
      <c r="G196" s="32">
        <f t="shared" ref="G196" si="87">G185+G195</f>
        <v>0</v>
      </c>
      <c r="H196" s="32">
        <f t="shared" ref="H196" si="88">H185+H195</f>
        <v>0</v>
      </c>
      <c r="I196" s="32">
        <f t="shared" ref="I196" si="89">I185+I195</f>
        <v>0</v>
      </c>
      <c r="J196" s="32">
        <f t="shared" ref="J196:L196" si="90">J185+J195</f>
        <v>0</v>
      </c>
      <c r="K196" s="32"/>
      <c r="L196" s="32">
        <f t="shared" si="90"/>
        <v>0</v>
      </c>
    </row>
    <row r="197" spans="1:12" x14ac:dyDescent="0.2">
      <c r="A197" s="27"/>
      <c r="B197" s="28"/>
      <c r="C197" s="54" t="s">
        <v>5</v>
      </c>
      <c r="D197" s="54"/>
      <c r="E197" s="54"/>
      <c r="F197" s="34">
        <f>(F25+F44+F63+F82+F101+F120+F139+F158+F177+F196)/(IF(F25=0,0,1)+IF(F44=0,0,1)+IF(F63=0,0,1)+IF(F82=0,0,1)+IF(F101=0,0,1)+IF(F120=0,0,1)+IF(F139=0,0,1)+IF(F158=0,0,1)+IF(F177=0,0,1)+IF(F196=0,0,1))</f>
        <v>750</v>
      </c>
      <c r="G197" s="34">
        <f t="shared" ref="G197:J197" si="91">(G25+G44+G63+G82+G101+G120+G139+G158+G177+G196)/(IF(G25=0,0,1)+IF(G44=0,0,1)+IF(G63=0,0,1)+IF(G82=0,0,1)+IF(G101=0,0,1)+IF(G120=0,0,1)+IF(G139=0,0,1)+IF(G158=0,0,1)+IF(G177=0,0,1)+IF(G196=0,0,1))</f>
        <v>30.400000000000002</v>
      </c>
      <c r="H197" s="34">
        <f t="shared" si="91"/>
        <v>34.300000000000004</v>
      </c>
      <c r="I197" s="34">
        <f t="shared" si="91"/>
        <v>101.6</v>
      </c>
      <c r="J197" s="34">
        <f t="shared" si="91"/>
        <v>822</v>
      </c>
      <c r="K197" s="34"/>
      <c r="L197" s="34">
        <f t="shared" ref="L197" si="92">(L25+L44+L63+L82+L101+L120+L139+L158+L177+L196)/(IF(L25=0,0,1)+IF(L44=0,0,1)+IF(L63=0,0,1)+IF(L82=0,0,1)+IF(L101=0,0,1)+IF(L120=0,0,1)+IF(L139=0,0,1)+IF(L158=0,0,1)+IF(L177=0,0,1)+IF(L196=0,0,1))</f>
        <v>94.72</v>
      </c>
    </row>
  </sheetData>
  <mergeCells count="14">
    <mergeCell ref="C1:E1"/>
    <mergeCell ref="H1:K1"/>
    <mergeCell ref="H2:K2"/>
    <mergeCell ref="C44:D44"/>
    <mergeCell ref="C63:D63"/>
    <mergeCell ref="C25:D25"/>
    <mergeCell ref="C82:D82"/>
    <mergeCell ref="C101:D101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2023-11-13T11:30:40Z</cp:lastPrinted>
  <dcterms:created xsi:type="dcterms:W3CDTF">2022-05-16T14:23:56Z</dcterms:created>
  <dcterms:modified xsi:type="dcterms:W3CDTF">2023-11-14T12:57:48Z</dcterms:modified>
</cp:coreProperties>
</file>