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9040" windowHeight="1578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L196" i="1"/>
  <c r="J196" i="1"/>
  <c r="I196" i="1"/>
  <c r="H196" i="1"/>
  <c r="G196" i="1"/>
  <c r="F196" i="1" l="1"/>
</calcChain>
</file>

<file path=xl/sharedStrings.xml><?xml version="1.0" encoding="utf-8"?>
<sst xmlns="http://schemas.openxmlformats.org/spreadsheetml/2006/main" count="191" uniqueCount="46">
  <si>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</si>
  <si>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</si>
  <si>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</si>
  <si>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</si>
  <si>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</si>
  <si>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</si>
  <si>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</si>
  <si>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</si>
  <si>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</si>
  <si>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</si>
  <si>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</si>
  <si>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</si>
  <si>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</si>
  <si>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</si>
  <si>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</si>
  <si>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</si>
  <si>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</si>
  <si>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</si>
  <si>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</si>
  <si>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</si>
  <si>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</si>
  <si>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</si>
  <si>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</si>
  <si>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</si>
  <si>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</si>
  <si>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</si>
  <si>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</si>
  <si>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</si>
  <si>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</si>
  <si>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</si>
  <si>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</si>
  <si>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</si>
  <si>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</si>
  <si>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</si>
  <si>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</si>
  <si>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</si>
  <si>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</si>
  <si>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</si>
  <si>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</si>
  <si>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</si>
  <si>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Селезнева Е.М.</t>
  </si>
  <si>
    <t>МОУ СОШ д.Кривское</t>
  </si>
  <si>
    <t>Фрукты</t>
  </si>
  <si>
    <t>Сырники из творога со сгущенным молоком</t>
  </si>
  <si>
    <t>Какао с молоком</t>
  </si>
  <si>
    <t>Сушки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</si>
</sst>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7" sqref="K1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5.71093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41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21</v>
      </c>
      <c r="I3" s="48">
        <v>11</v>
      </c>
      <c r="J3" s="49">
        <v>2023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22.5" customHeight="1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2</v>
      </c>
      <c r="C6" s="22" t="s">
        <v>20</v>
      </c>
      <c r="D6" s="5" t="s">
        <v>21</v>
      </c>
      <c r="E6" s="39" t="s">
        <v>43</v>
      </c>
      <c r="F6" s="40">
        <v>150</v>
      </c>
      <c r="G6" s="40">
        <v>11.4</v>
      </c>
      <c r="H6" s="40">
        <v>13.9</v>
      </c>
      <c r="I6" s="40">
        <v>21.9</v>
      </c>
      <c r="J6" s="40">
        <v>265</v>
      </c>
      <c r="K6" s="41">
        <v>463</v>
      </c>
      <c r="L6" s="40">
        <v>54.81</v>
      </c>
    </row>
    <row r="7" spans="1:12" ht="15" x14ac:dyDescent="0.25">
      <c r="A7" s="23"/>
      <c r="B7" s="15"/>
      <c r="C7" s="11"/>
      <c r="D7" s="6"/>
      <c r="E7" s="50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12.6</v>
      </c>
      <c r="H8" s="43">
        <v>16.899999999999999</v>
      </c>
      <c r="I8" s="43">
        <v>68.400000000000006</v>
      </c>
      <c r="J8" s="43">
        <v>469.2</v>
      </c>
      <c r="K8" s="44">
        <v>204</v>
      </c>
      <c r="L8" s="43">
        <v>9.9499999999999993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20</v>
      </c>
      <c r="G9" s="43">
        <v>3.1</v>
      </c>
      <c r="H9" s="43">
        <v>7.4</v>
      </c>
      <c r="I9" s="43">
        <v>18.899999999999999</v>
      </c>
      <c r="J9" s="43">
        <v>76</v>
      </c>
      <c r="K9" s="44"/>
      <c r="L9" s="43">
        <v>6.82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150</v>
      </c>
      <c r="G10" s="43">
        <v>0.1</v>
      </c>
      <c r="H10" s="43">
        <v>0.1</v>
      </c>
      <c r="I10" s="43">
        <v>1.2</v>
      </c>
      <c r="J10" s="43">
        <v>5</v>
      </c>
      <c r="K10" s="44">
        <v>351</v>
      </c>
      <c r="L10" s="43">
        <v>13.35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v>520</v>
      </c>
      <c r="G13" s="19">
        <v>27.2</v>
      </c>
      <c r="H13" s="19">
        <v>38.299999999999997</v>
      </c>
      <c r="I13" s="19">
        <v>110.4</v>
      </c>
      <c r="J13" s="19">
        <v>815.2</v>
      </c>
      <c r="K13" s="25"/>
      <c r="L13" s="19">
        <v>84.93</v>
      </c>
    </row>
    <row r="14" spans="1:12" ht="15" x14ac:dyDescent="0.25">
      <c r="A14" s="26">
        <v>1</v>
      </c>
      <c r="B14" s="13">
        <v>2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25"/>
      <c r="L23" s="19">
        <v>0</v>
      </c>
    </row>
    <row r="24" spans="1:12" ht="25.5" customHeight="1" thickBot="1" x14ac:dyDescent="0.25">
      <c r="A24" s="29">
        <v>1</v>
      </c>
      <c r="B24" s="30">
        <v>2</v>
      </c>
      <c r="C24" s="51" t="s">
        <v>4</v>
      </c>
      <c r="D24" s="52"/>
      <c r="E24" s="31"/>
      <c r="F24" s="32">
        <v>520</v>
      </c>
      <c r="G24" s="32">
        <v>27.2</v>
      </c>
      <c r="H24" s="32">
        <v>38.299999999999997</v>
      </c>
      <c r="I24" s="32">
        <v>110.4</v>
      </c>
      <c r="J24" s="32">
        <v>815.2</v>
      </c>
      <c r="K24" s="32"/>
      <c r="L24" s="32">
        <v>84.93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0">SUM(G25:G31)</f>
        <v>0</v>
      </c>
      <c r="H32" s="19">
        <f t="shared" ref="H32" si="1">SUM(H25:H31)</f>
        <v>0</v>
      </c>
      <c r="I32" s="19">
        <f t="shared" ref="I32" si="2">SUM(I25:I31)</f>
        <v>0</v>
      </c>
      <c r="J32" s="19">
        <f t="shared" ref="J32:L32" si="3">SUM(J25:J31)</f>
        <v>0</v>
      </c>
      <c r="K32" s="25"/>
      <c r="L32" s="19">
        <f t="shared" si="3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4">SUM(G33:G41)</f>
        <v>0</v>
      </c>
      <c r="H42" s="19">
        <f t="shared" ref="H42" si="5">SUM(H33:H41)</f>
        <v>0</v>
      </c>
      <c r="I42" s="19">
        <f t="shared" ref="I42" si="6">SUM(I33:I41)</f>
        <v>0</v>
      </c>
      <c r="J42" s="19">
        <f t="shared" ref="J42:L42" si="7">SUM(J33:J41)</f>
        <v>0</v>
      </c>
      <c r="K42" s="25"/>
      <c r="L42" s="19">
        <f t="shared" si="7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0</v>
      </c>
      <c r="G43" s="32">
        <f t="shared" ref="G43" si="8">G32+G42</f>
        <v>0</v>
      </c>
      <c r="H43" s="32">
        <f t="shared" ref="H43" si="9">H32+H42</f>
        <v>0</v>
      </c>
      <c r="I43" s="32">
        <f t="shared" ref="I43" si="10">I32+I42</f>
        <v>0</v>
      </c>
      <c r="J43" s="32">
        <f t="shared" ref="J43:L43" si="11">J32+J42</f>
        <v>0</v>
      </c>
      <c r="K43" s="32"/>
      <c r="L43" s="32">
        <f t="shared" si="11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2">SUM(G44:G50)</f>
        <v>0</v>
      </c>
      <c r="H51" s="19">
        <f t="shared" ref="H51" si="13">SUM(H44:H50)</f>
        <v>0</v>
      </c>
      <c r="I51" s="19">
        <f t="shared" ref="I51" si="14">SUM(I44:I50)</f>
        <v>0</v>
      </c>
      <c r="J51" s="19">
        <f t="shared" ref="J51:L51" si="15">SUM(J44:J50)</f>
        <v>0</v>
      </c>
      <c r="K51" s="25"/>
      <c r="L51" s="19">
        <f t="shared" si="15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6">SUM(G52:G60)</f>
        <v>0</v>
      </c>
      <c r="H61" s="19">
        <f t="shared" ref="H61" si="17">SUM(H52:H60)</f>
        <v>0</v>
      </c>
      <c r="I61" s="19">
        <f t="shared" ref="I61" si="18">SUM(I52:I60)</f>
        <v>0</v>
      </c>
      <c r="J61" s="19">
        <f t="shared" ref="J61:L61" si="19">SUM(J52:J60)</f>
        <v>0</v>
      </c>
      <c r="K61" s="25"/>
      <c r="L61" s="19">
        <f t="shared" si="19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0</v>
      </c>
      <c r="G62" s="32">
        <f t="shared" ref="G62" si="20">G51+G61</f>
        <v>0</v>
      </c>
      <c r="H62" s="32">
        <f t="shared" ref="H62" si="21">H51+H61</f>
        <v>0</v>
      </c>
      <c r="I62" s="32">
        <f t="shared" ref="I62" si="22">I51+I61</f>
        <v>0</v>
      </c>
      <c r="J62" s="32">
        <f t="shared" ref="J62:L62" si="23">J51+J61</f>
        <v>0</v>
      </c>
      <c r="K62" s="32"/>
      <c r="L62" s="32">
        <f t="shared" si="23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4">SUM(G63:G69)</f>
        <v>0</v>
      </c>
      <c r="H70" s="19">
        <f t="shared" ref="H70" si="25">SUM(H63:H69)</f>
        <v>0</v>
      </c>
      <c r="I70" s="19">
        <f t="shared" ref="I70" si="26">SUM(I63:I69)</f>
        <v>0</v>
      </c>
      <c r="J70" s="19">
        <f t="shared" ref="J70:L70" si="27">SUM(J63:J69)</f>
        <v>0</v>
      </c>
      <c r="K70" s="25"/>
      <c r="L70" s="19">
        <f t="shared" si="27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28">SUM(G71:G79)</f>
        <v>0</v>
      </c>
      <c r="H80" s="19">
        <f t="shared" ref="H80" si="29">SUM(H71:H79)</f>
        <v>0</v>
      </c>
      <c r="I80" s="19">
        <f t="shared" ref="I80" si="30">SUM(I71:I79)</f>
        <v>0</v>
      </c>
      <c r="J80" s="19">
        <f t="shared" ref="J80:L80" si="31">SUM(J71:J79)</f>
        <v>0</v>
      </c>
      <c r="K80" s="25"/>
      <c r="L80" s="19">
        <f t="shared" si="31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0</v>
      </c>
      <c r="G81" s="32">
        <f t="shared" ref="G81" si="32">G70+G80</f>
        <v>0</v>
      </c>
      <c r="H81" s="32">
        <f t="shared" ref="H81" si="33">H70+H80</f>
        <v>0</v>
      </c>
      <c r="I81" s="32">
        <f t="shared" ref="I81" si="34">I70+I80</f>
        <v>0</v>
      </c>
      <c r="J81" s="32">
        <f t="shared" ref="J81:L81" si="35">J70+J80</f>
        <v>0</v>
      </c>
      <c r="K81" s="32"/>
      <c r="L81" s="32">
        <f t="shared" si="35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6">SUM(G82:G88)</f>
        <v>0</v>
      </c>
      <c r="H89" s="19">
        <f t="shared" ref="H89" si="37">SUM(H82:H88)</f>
        <v>0</v>
      </c>
      <c r="I89" s="19">
        <f t="shared" ref="I89" si="38">SUM(I82:I88)</f>
        <v>0</v>
      </c>
      <c r="J89" s="19">
        <f t="shared" ref="J89:L89" si="39">SUM(J82:J88)</f>
        <v>0</v>
      </c>
      <c r="K89" s="25"/>
      <c r="L89" s="19">
        <f t="shared" si="39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0">SUM(G90:G98)</f>
        <v>0</v>
      </c>
      <c r="H99" s="19">
        <f t="shared" ref="H99" si="41">SUM(H90:H98)</f>
        <v>0</v>
      </c>
      <c r="I99" s="19">
        <f t="shared" ref="I99" si="42">SUM(I90:I98)</f>
        <v>0</v>
      </c>
      <c r="J99" s="19">
        <f t="shared" ref="J99:L99" si="43">SUM(J90:J98)</f>
        <v>0</v>
      </c>
      <c r="K99" s="25"/>
      <c r="L99" s="19">
        <f t="shared" si="43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0</v>
      </c>
      <c r="G100" s="32">
        <f t="shared" ref="G100" si="44">G89+G99</f>
        <v>0</v>
      </c>
      <c r="H100" s="32">
        <f t="shared" ref="H100" si="45">H89+H99</f>
        <v>0</v>
      </c>
      <c r="I100" s="32">
        <f t="shared" ref="I100" si="46">I89+I99</f>
        <v>0</v>
      </c>
      <c r="J100" s="32">
        <f t="shared" ref="J100:L100" si="47">J89+J99</f>
        <v>0</v>
      </c>
      <c r="K100" s="32"/>
      <c r="L100" s="32">
        <f t="shared" si="47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48">SUM(G101:G107)</f>
        <v>0</v>
      </c>
      <c r="H108" s="19">
        <f t="shared" si="48"/>
        <v>0</v>
      </c>
      <c r="I108" s="19">
        <f t="shared" si="48"/>
        <v>0</v>
      </c>
      <c r="J108" s="19">
        <f t="shared" si="48"/>
        <v>0</v>
      </c>
      <c r="K108" s="25"/>
      <c r="L108" s="19">
        <f t="shared" ref="L108" si="49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0">SUM(G109:G117)</f>
        <v>0</v>
      </c>
      <c r="H118" s="19">
        <f t="shared" si="50"/>
        <v>0</v>
      </c>
      <c r="I118" s="19">
        <f t="shared" si="50"/>
        <v>0</v>
      </c>
      <c r="J118" s="19">
        <f t="shared" si="50"/>
        <v>0</v>
      </c>
      <c r="K118" s="25"/>
      <c r="L118" s="19">
        <f t="shared" ref="L118" si="51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0</v>
      </c>
      <c r="G119" s="32">
        <f t="shared" ref="G119" si="52">G108+G118</f>
        <v>0</v>
      </c>
      <c r="H119" s="32">
        <f t="shared" ref="H119" si="53">H108+H118</f>
        <v>0</v>
      </c>
      <c r="I119" s="32">
        <f t="shared" ref="I119" si="54">I108+I118</f>
        <v>0</v>
      </c>
      <c r="J119" s="32">
        <f t="shared" ref="J119:L119" si="55">J108+J118</f>
        <v>0</v>
      </c>
      <c r="K119" s="32"/>
      <c r="L119" s="32">
        <f t="shared" si="55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6">SUM(G120:G126)</f>
        <v>0</v>
      </c>
      <c r="H127" s="19">
        <f t="shared" si="56"/>
        <v>0</v>
      </c>
      <c r="I127" s="19">
        <f t="shared" si="56"/>
        <v>0</v>
      </c>
      <c r="J127" s="19">
        <f t="shared" si="56"/>
        <v>0</v>
      </c>
      <c r="K127" s="25"/>
      <c r="L127" s="19">
        <f t="shared" ref="L127" si="57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8">SUM(G128:G136)</f>
        <v>0</v>
      </c>
      <c r="H137" s="19">
        <f t="shared" si="58"/>
        <v>0</v>
      </c>
      <c r="I137" s="19">
        <f t="shared" si="58"/>
        <v>0</v>
      </c>
      <c r="J137" s="19">
        <f t="shared" si="58"/>
        <v>0</v>
      </c>
      <c r="K137" s="25"/>
      <c r="L137" s="19">
        <f t="shared" ref="L137" si="59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0</v>
      </c>
      <c r="G138" s="32">
        <f t="shared" ref="G138" si="60">G127+G137</f>
        <v>0</v>
      </c>
      <c r="H138" s="32">
        <f t="shared" ref="H138" si="61">H127+H137</f>
        <v>0</v>
      </c>
      <c r="I138" s="32">
        <f t="shared" ref="I138" si="62">I127+I137</f>
        <v>0</v>
      </c>
      <c r="J138" s="32">
        <f t="shared" ref="J138:L138" si="63">J127+J137</f>
        <v>0</v>
      </c>
      <c r="K138" s="32"/>
      <c r="L138" s="32">
        <f t="shared" si="63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4">SUM(G139:G145)</f>
        <v>0</v>
      </c>
      <c r="H146" s="19">
        <f t="shared" si="64"/>
        <v>0</v>
      </c>
      <c r="I146" s="19">
        <f t="shared" si="64"/>
        <v>0</v>
      </c>
      <c r="J146" s="19">
        <f t="shared" si="64"/>
        <v>0</v>
      </c>
      <c r="K146" s="25"/>
      <c r="L146" s="19">
        <f t="shared" ref="L146" si="65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6">SUM(G147:G155)</f>
        <v>0</v>
      </c>
      <c r="H156" s="19">
        <f t="shared" si="66"/>
        <v>0</v>
      </c>
      <c r="I156" s="19">
        <f t="shared" si="66"/>
        <v>0</v>
      </c>
      <c r="J156" s="19">
        <f t="shared" si="66"/>
        <v>0</v>
      </c>
      <c r="K156" s="25"/>
      <c r="L156" s="19">
        <f t="shared" ref="L156" si="67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0</v>
      </c>
      <c r="G157" s="32">
        <f t="shared" ref="G157" si="68">G146+G156</f>
        <v>0</v>
      </c>
      <c r="H157" s="32">
        <f t="shared" ref="H157" si="69">H146+H156</f>
        <v>0</v>
      </c>
      <c r="I157" s="32">
        <f t="shared" ref="I157" si="70">I146+I156</f>
        <v>0</v>
      </c>
      <c r="J157" s="32">
        <f t="shared" ref="J157:L157" si="71">J146+J156</f>
        <v>0</v>
      </c>
      <c r="K157" s="32"/>
      <c r="L157" s="32">
        <f t="shared" si="71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2">SUM(G158:G164)</f>
        <v>0</v>
      </c>
      <c r="H165" s="19">
        <f t="shared" si="72"/>
        <v>0</v>
      </c>
      <c r="I165" s="19">
        <f t="shared" si="72"/>
        <v>0</v>
      </c>
      <c r="J165" s="19">
        <f t="shared" si="72"/>
        <v>0</v>
      </c>
      <c r="K165" s="25"/>
      <c r="L165" s="19">
        <f t="shared" ref="L165" si="73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4">SUM(G166:G174)</f>
        <v>0</v>
      </c>
      <c r="H175" s="19">
        <f t="shared" si="74"/>
        <v>0</v>
      </c>
      <c r="I175" s="19">
        <f t="shared" si="74"/>
        <v>0</v>
      </c>
      <c r="J175" s="19">
        <f t="shared" si="74"/>
        <v>0</v>
      </c>
      <c r="K175" s="25"/>
      <c r="L175" s="19">
        <f t="shared" ref="L175" si="75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0</v>
      </c>
      <c r="G176" s="32">
        <f t="shared" ref="G176" si="76">G165+G175</f>
        <v>0</v>
      </c>
      <c r="H176" s="32">
        <f t="shared" ref="H176" si="77">H165+H175</f>
        <v>0</v>
      </c>
      <c r="I176" s="32">
        <f t="shared" ref="I176" si="78">I165+I175</f>
        <v>0</v>
      </c>
      <c r="J176" s="32">
        <f t="shared" ref="J176:L176" si="79">J165+J175</f>
        <v>0</v>
      </c>
      <c r="K176" s="32"/>
      <c r="L176" s="32">
        <f t="shared" si="79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0">SUM(G177:G183)</f>
        <v>0</v>
      </c>
      <c r="H184" s="19">
        <f t="shared" si="80"/>
        <v>0</v>
      </c>
      <c r="I184" s="19">
        <f t="shared" si="80"/>
        <v>0</v>
      </c>
      <c r="J184" s="19">
        <f t="shared" si="80"/>
        <v>0</v>
      </c>
      <c r="K184" s="25"/>
      <c r="L184" s="19">
        <f t="shared" ref="L184" si="81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2">SUM(G185:G193)</f>
        <v>0</v>
      </c>
      <c r="H194" s="19">
        <f t="shared" si="82"/>
        <v>0</v>
      </c>
      <c r="I194" s="19">
        <f t="shared" si="82"/>
        <v>0</v>
      </c>
      <c r="J194" s="19">
        <f t="shared" si="82"/>
        <v>0</v>
      </c>
      <c r="K194" s="25"/>
      <c r="L194" s="19">
        <f t="shared" ref="L194" si="83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0</v>
      </c>
      <c r="G195" s="32">
        <f t="shared" ref="G195" si="84">G184+G194</f>
        <v>0</v>
      </c>
      <c r="H195" s="32">
        <f t="shared" ref="H195" si="85">H184+H194</f>
        <v>0</v>
      </c>
      <c r="I195" s="32">
        <f t="shared" ref="I195" si="86">I184+I194</f>
        <v>0</v>
      </c>
      <c r="J195" s="32">
        <f t="shared" ref="J195:L195" si="87">J184+J194</f>
        <v>0</v>
      </c>
      <c r="K195" s="32"/>
      <c r="L195" s="32">
        <f t="shared" si="87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 t="e">
        <f>(#REF!+F43+F62+F81+F100+F119+F138+F157+F176+F195)/(IF(#REF!=0,0,1)+IF(F43=0,0,1)+IF(F62=0,0,1)+IF(F81=0,0,1)+IF(F100=0,0,1)+IF(F119=0,0,1)+IF(F138=0,0,1)+IF(F157=0,0,1)+IF(F176=0,0,1)+IF(F195=0,0,1))</f>
        <v>#REF!</v>
      </c>
      <c r="G196" s="34" t="e">
        <f>(#REF!+G43+G62+G81+G100+G119+G138+G157+G176+G195)/(IF(#REF!=0,0,1)+IF(G43=0,0,1)+IF(G62=0,0,1)+IF(G81=0,0,1)+IF(G100=0,0,1)+IF(G119=0,0,1)+IF(G138=0,0,1)+IF(G157=0,0,1)+IF(G176=0,0,1)+IF(G195=0,0,1))</f>
        <v>#REF!</v>
      </c>
      <c r="H196" s="34" t="e">
        <f>(#REF!+H43+H62+H81+H100+H119+H138+H157+H176+H195)/(IF(#REF!=0,0,1)+IF(H43=0,0,1)+IF(H62=0,0,1)+IF(H81=0,0,1)+IF(H100=0,0,1)+IF(H119=0,0,1)+IF(H138=0,0,1)+IF(H157=0,0,1)+IF(H176=0,0,1)+IF(H195=0,0,1))</f>
        <v>#REF!</v>
      </c>
      <c r="I196" s="34" t="e">
        <f>(#REF!+I43+I62+I81+I100+I119+I138+I157+I176+I195)/(IF(#REF!=0,0,1)+IF(I43=0,0,1)+IF(I62=0,0,1)+IF(I81=0,0,1)+IF(I100=0,0,1)+IF(I119=0,0,1)+IF(I138=0,0,1)+IF(I157=0,0,1)+IF(I176=0,0,1)+IF(I195=0,0,1))</f>
        <v>#REF!</v>
      </c>
      <c r="J196" s="34" t="e">
        <f>(#REF!+J43+J62+J81+J100+J119+J138+J157+J176+J195)/(IF(#REF!=0,0,1)+IF(J43=0,0,1)+IF(J62=0,0,1)+IF(J81=0,0,1)+IF(J100=0,0,1)+IF(J119=0,0,1)+IF(J138=0,0,1)+IF(J157=0,0,1)+IF(J176=0,0,1)+IF(J195=0,0,1))</f>
        <v>#REF!</v>
      </c>
      <c r="K196" s="34"/>
      <c r="L196" s="34" t="e">
        <f>(#REF!+L43+L62+L81+L100+L119+L138+L157+L176+L195)/(IF(#REF!=0,0,1)+IF(L43=0,0,1)+IF(L62=0,0,1)+IF(L81=0,0,1)+IF(L100=0,0,1)+IF(L119=0,0,1)+IF(L138=0,0,1)+IF(L157=0,0,1)+IF(L176=0,0,1)+IF(L195=0,0,1))</f>
        <v>#REF!</v>
      </c>
    </row>
  </sheetData>
  <mergeCells count="13">
    <mergeCell ref="C81:D81"/>
    <mergeCell ref="C100:D100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2023-11-17T12:40:14Z</cp:lastPrinted>
  <dcterms:created xsi:type="dcterms:W3CDTF">2022-05-16T14:23:56Z</dcterms:created>
  <dcterms:modified xsi:type="dcterms:W3CDTF">2023-11-20T12:24:12Z</dcterms:modified>
</cp:coreProperties>
</file>