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<sst xmlns="http://schemas.openxmlformats.org/spreadsheetml/2006/main" count="191" uniqueCount="49">
  <si>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</si>
  <si>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</si>
  <si>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</si>
  <si>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</si>
  <si>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</si>
  <si>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</si>
  <si>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</si>
  <si>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</si>
  <si>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</si>
  <si>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</si>
  <si>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</si>
  <si>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</si>
  <si>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</si>
  <si>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</si>
  <si>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</si>
  <si>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</si>
  <si>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</si>
  <si>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</si>
  <si>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</si>
  <si>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</si>
  <si>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</si>
  <si>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</si>
  <si>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</si>
  <si>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</si>
  <si>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</si>
  <si>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</si>
  <si>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</si>
  <si>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</si>
  <si>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</si>
  <si>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</si>
  <si>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</si>
  <si>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</si>
  <si>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</si>
  <si>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</si>
  <si>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</si>
  <si>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</si>
  <si>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</si>
  <si>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</si>
  <si>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</si>
  <si>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</si>
  <si>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</si>
  <si>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</si>
  <si>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 xml:space="preserve">Сухари </t>
  </si>
  <si>
    <t>Фрукты</t>
  </si>
  <si>
    <t>Каша рисовая с молоком</t>
  </si>
  <si>
    <t>Бутерброд с колбасой</t>
  </si>
  <si>
    <t>Какао с молоком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</si>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</sst>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5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18.54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6.3</v>
      </c>
      <c r="H7" s="43">
        <v>9.4</v>
      </c>
      <c r="I7" s="43">
        <v>8.1</v>
      </c>
      <c r="J7" s="43">
        <v>139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90</v>
      </c>
      <c r="G11" s="43">
        <v>5</v>
      </c>
      <c r="H11" s="43">
        <v>3.2</v>
      </c>
      <c r="I11" s="43">
        <v>4.2</v>
      </c>
      <c r="J11" s="43">
        <v>63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42" t="s">
        <v>42</v>
      </c>
      <c r="F12" s="43"/>
      <c r="G12" s="43">
        <v>3.3</v>
      </c>
      <c r="H12" s="43">
        <v>1.1000000000000001</v>
      </c>
      <c r="I12" s="43">
        <v>34.700000000000003</v>
      </c>
      <c r="J12" s="43">
        <v>168</v>
      </c>
      <c r="K12" s="44"/>
      <c r="L12" s="43">
        <v>7.99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L13" si="0">SUM(G6:G12)</f>
        <v>34.6</v>
      </c>
      <c r="H13" s="19">
        <f t="shared" si="0"/>
        <v>39.900000000000006</v>
      </c>
      <c r="I13" s="19">
        <f t="shared" si="0"/>
        <v>132.19999999999999</v>
      </c>
      <c r="J13" s="19">
        <f t="shared" si="0"/>
        <v>1129.2</v>
      </c>
      <c r="K13" s="25"/>
      <c r="L13" s="19">
        <f t="shared" si="0"/>
        <v>80.129999999999981</v>
      </c>
    </row>
    <row r="14" spans="1:12" ht="15" x14ac:dyDescent="0.25">
      <c r="A14" s="26">
        <f>A6</f>
        <v>1</v>
      </c>
      <c r="B14" s="13">
        <f>B6</f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L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si="1"/>
        <v>0</v>
      </c>
    </row>
    <row r="24" spans="1:35" ht="15.75" thickBot="1" x14ac:dyDescent="0.25">
      <c r="A24" s="29">
        <f>A6</f>
        <v>1</v>
      </c>
      <c r="B24" s="30">
        <f>B6</f>
        <v>5</v>
      </c>
      <c r="C24" s="53" t="s">
        <v>4</v>
      </c>
      <c r="D24" s="54"/>
      <c r="E24" s="31"/>
      <c r="F24" s="32">
        <f>F13+F23</f>
        <v>710</v>
      </c>
      <c r="G24" s="32">
        <f t="shared" ref="G24:L24" si="2">G13+G23</f>
        <v>34.6</v>
      </c>
      <c r="H24" s="32">
        <f t="shared" si="2"/>
        <v>39.900000000000006</v>
      </c>
      <c r="I24" s="32">
        <f t="shared" si="2"/>
        <v>132.19999999999999</v>
      </c>
      <c r="J24" s="32">
        <f t="shared" si="2"/>
        <v>1129.2</v>
      </c>
      <c r="K24" s="32"/>
      <c r="L24" s="32">
        <f t="shared" si="2"/>
        <v>80.129999999999981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710</v>
      </c>
      <c r="G29" s="19">
        <f t="shared" ref="G29" si="3">SUM(G22:G28)</f>
        <v>34.6</v>
      </c>
      <c r="H29" s="19">
        <f t="shared" ref="H29" si="4">SUM(H22:H28)</f>
        <v>39.900000000000006</v>
      </c>
      <c r="I29" s="19">
        <f t="shared" ref="I29" si="5">SUM(I22:I28)</f>
        <v>132.19999999999999</v>
      </c>
      <c r="J29" s="19">
        <f t="shared" ref="J29:L29" si="6">SUM(J22:J28)</f>
        <v>1129.2</v>
      </c>
      <c r="K29" s="25"/>
      <c r="L29" s="19">
        <f t="shared" si="6"/>
        <v>80.129999999999981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7">SUM(G30:G38)</f>
        <v>0</v>
      </c>
      <c r="H39" s="19">
        <f t="shared" ref="H39" si="8">SUM(H30:H38)</f>
        <v>0</v>
      </c>
      <c r="I39" s="19">
        <f t="shared" ref="I39" si="9">SUM(I30:I38)</f>
        <v>0</v>
      </c>
      <c r="J39" s="19">
        <f t="shared" ref="J39:L39" si="10">SUM(J30:J38)</f>
        <v>0</v>
      </c>
      <c r="K39" s="25"/>
      <c r="L39" s="19">
        <f t="shared" si="10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3" t="s">
        <v>4</v>
      </c>
      <c r="D40" s="54"/>
      <c r="E40" s="31"/>
      <c r="F40" s="32">
        <f>F29+F39</f>
        <v>710</v>
      </c>
      <c r="G40" s="32">
        <f t="shared" ref="G40" si="11">G29+G39</f>
        <v>34.6</v>
      </c>
      <c r="H40" s="32">
        <f t="shared" ref="H40" si="12">H29+H39</f>
        <v>39.900000000000006</v>
      </c>
      <c r="I40" s="32">
        <f t="shared" ref="I40" si="13">I29+I39</f>
        <v>132.19999999999999</v>
      </c>
      <c r="J40" s="32">
        <f t="shared" ref="J40:L40" si="14">J29+J39</f>
        <v>1129.2</v>
      </c>
      <c r="K40" s="32"/>
      <c r="L40" s="32">
        <f t="shared" si="14"/>
        <v>80.129999999999981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5">SUM(G41:G47)</f>
        <v>0</v>
      </c>
      <c r="H48" s="19">
        <f t="shared" ref="H48" si="16">SUM(H41:H47)</f>
        <v>0</v>
      </c>
      <c r="I48" s="19">
        <f t="shared" ref="I48" si="17">SUM(I41:I47)</f>
        <v>0</v>
      </c>
      <c r="J48" s="19">
        <f t="shared" ref="J48:L48" si="18">SUM(J41:J47)</f>
        <v>0</v>
      </c>
      <c r="K48" s="25"/>
      <c r="L48" s="19">
        <f t="shared" si="18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9">SUM(G49:G57)</f>
        <v>0</v>
      </c>
      <c r="H58" s="19">
        <f t="shared" ref="H58" si="20">SUM(H49:H57)</f>
        <v>0</v>
      </c>
      <c r="I58" s="19">
        <f t="shared" ref="I58" si="21">SUM(I49:I57)</f>
        <v>0</v>
      </c>
      <c r="J58" s="19">
        <f t="shared" ref="J58:L58" si="22">SUM(J49:J57)</f>
        <v>0</v>
      </c>
      <c r="K58" s="25"/>
      <c r="L58" s="19">
        <f t="shared" si="22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3" t="s">
        <v>4</v>
      </c>
      <c r="D59" s="54"/>
      <c r="E59" s="31"/>
      <c r="F59" s="32">
        <f>F48+F58</f>
        <v>0</v>
      </c>
      <c r="G59" s="32">
        <f t="shared" ref="G59" si="23">G48+G58</f>
        <v>0</v>
      </c>
      <c r="H59" s="32">
        <f t="shared" ref="H59" si="24">H48+H58</f>
        <v>0</v>
      </c>
      <c r="I59" s="32">
        <f t="shared" ref="I59" si="25">I48+I58</f>
        <v>0</v>
      </c>
      <c r="J59" s="32">
        <f t="shared" ref="J59:L59" si="26">J48+J58</f>
        <v>0</v>
      </c>
      <c r="K59" s="32"/>
      <c r="L59" s="32">
        <f t="shared" si="26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7">SUM(G60:G66)</f>
        <v>0</v>
      </c>
      <c r="H67" s="19">
        <f t="shared" ref="H67" si="28">SUM(H60:H66)</f>
        <v>0</v>
      </c>
      <c r="I67" s="19">
        <f t="shared" ref="I67" si="29">SUM(I60:I66)</f>
        <v>0</v>
      </c>
      <c r="J67" s="19">
        <f t="shared" ref="J67:L67" si="30">SUM(J60:J66)</f>
        <v>0</v>
      </c>
      <c r="K67" s="25"/>
      <c r="L67" s="19">
        <f t="shared" si="30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31">SUM(G68:G76)</f>
        <v>0</v>
      </c>
      <c r="H77" s="19">
        <f t="shared" ref="H77" si="32">SUM(H68:H76)</f>
        <v>0</v>
      </c>
      <c r="I77" s="19">
        <f t="shared" ref="I77" si="33">SUM(I68:I76)</f>
        <v>0</v>
      </c>
      <c r="J77" s="19">
        <f t="shared" ref="J77:L77" si="34">SUM(J68:J76)</f>
        <v>0</v>
      </c>
      <c r="K77" s="25"/>
      <c r="L77" s="19">
        <f t="shared" si="34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3" t="s">
        <v>4</v>
      </c>
      <c r="D78" s="54"/>
      <c r="E78" s="31"/>
      <c r="F78" s="32">
        <f>F67+F77</f>
        <v>0</v>
      </c>
      <c r="G78" s="32">
        <f t="shared" ref="G78" si="35">G67+G77</f>
        <v>0</v>
      </c>
      <c r="H78" s="32">
        <f t="shared" ref="H78" si="36">H67+H77</f>
        <v>0</v>
      </c>
      <c r="I78" s="32">
        <f t="shared" ref="I78" si="37">I67+I77</f>
        <v>0</v>
      </c>
      <c r="J78" s="32">
        <f t="shared" ref="J78:L78" si="38">J67+J77</f>
        <v>0</v>
      </c>
      <c r="K78" s="32"/>
      <c r="L78" s="32">
        <f t="shared" si="38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9">SUM(G79:G85)</f>
        <v>0</v>
      </c>
      <c r="H86" s="19">
        <f t="shared" ref="H86" si="40">SUM(H79:H85)</f>
        <v>0</v>
      </c>
      <c r="I86" s="19">
        <f t="shared" ref="I86" si="41">SUM(I79:I85)</f>
        <v>0</v>
      </c>
      <c r="J86" s="19">
        <f t="shared" ref="J86:L86" si="42">SUM(J79:J85)</f>
        <v>0</v>
      </c>
      <c r="K86" s="25"/>
      <c r="L86" s="19">
        <f t="shared" si="42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3">SUM(G87:G95)</f>
        <v>0</v>
      </c>
      <c r="H96" s="19">
        <f t="shared" ref="H96" si="44">SUM(H87:H95)</f>
        <v>0</v>
      </c>
      <c r="I96" s="19">
        <f t="shared" ref="I96" si="45">SUM(I87:I95)</f>
        <v>0</v>
      </c>
      <c r="J96" s="19">
        <f t="shared" ref="J96:L96" si="46">SUM(J87:J95)</f>
        <v>0</v>
      </c>
      <c r="K96" s="25"/>
      <c r="L96" s="19">
        <f t="shared" si="46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3" t="s">
        <v>4</v>
      </c>
      <c r="D97" s="54"/>
      <c r="E97" s="31"/>
      <c r="F97" s="32">
        <f>F86+F96</f>
        <v>0</v>
      </c>
      <c r="G97" s="32">
        <f t="shared" ref="G97" si="47">G86+G96</f>
        <v>0</v>
      </c>
      <c r="H97" s="32">
        <f t="shared" ref="H97" si="48">H86+H96</f>
        <v>0</v>
      </c>
      <c r="I97" s="32">
        <f t="shared" ref="I97" si="49">I86+I96</f>
        <v>0</v>
      </c>
      <c r="J97" s="32">
        <f t="shared" ref="J97:L97" si="50">J86+J96</f>
        <v>0</v>
      </c>
      <c r="K97" s="32"/>
      <c r="L97" s="32">
        <f t="shared" si="50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51">SUM(G98:G104)</f>
        <v>0</v>
      </c>
      <c r="H105" s="19">
        <f t="shared" si="51"/>
        <v>0</v>
      </c>
      <c r="I105" s="19">
        <f t="shared" si="51"/>
        <v>0</v>
      </c>
      <c r="J105" s="19">
        <f t="shared" si="51"/>
        <v>0</v>
      </c>
      <c r="K105" s="25"/>
      <c r="L105" s="19">
        <f t="shared" ref="L105" si="52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3">SUM(G106:G114)</f>
        <v>0</v>
      </c>
      <c r="H115" s="19">
        <f t="shared" si="53"/>
        <v>0</v>
      </c>
      <c r="I115" s="19">
        <f t="shared" si="53"/>
        <v>0</v>
      </c>
      <c r="J115" s="19">
        <f t="shared" si="53"/>
        <v>0</v>
      </c>
      <c r="K115" s="25"/>
      <c r="L115" s="19">
        <f t="shared" ref="L115" si="54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3" t="s">
        <v>4</v>
      </c>
      <c r="D116" s="54"/>
      <c r="E116" s="31"/>
      <c r="F116" s="32">
        <f>F105+F115</f>
        <v>0</v>
      </c>
      <c r="G116" s="32">
        <f t="shared" ref="G116" si="55">G105+G115</f>
        <v>0</v>
      </c>
      <c r="H116" s="32">
        <f t="shared" ref="H116" si="56">H105+H115</f>
        <v>0</v>
      </c>
      <c r="I116" s="32">
        <f t="shared" ref="I116" si="57">I105+I115</f>
        <v>0</v>
      </c>
      <c r="J116" s="32">
        <f t="shared" ref="J116:L116" si="58">J105+J115</f>
        <v>0</v>
      </c>
      <c r="K116" s="32"/>
      <c r="L116" s="32">
        <f t="shared" si="58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9">SUM(G117:G123)</f>
        <v>0</v>
      </c>
      <c r="H124" s="19">
        <f t="shared" si="59"/>
        <v>0</v>
      </c>
      <c r="I124" s="19">
        <f t="shared" si="59"/>
        <v>0</v>
      </c>
      <c r="J124" s="19">
        <f t="shared" si="59"/>
        <v>0</v>
      </c>
      <c r="K124" s="25"/>
      <c r="L124" s="19">
        <f t="shared" ref="L124" si="60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61">SUM(G125:G133)</f>
        <v>0</v>
      </c>
      <c r="H134" s="19">
        <f t="shared" si="61"/>
        <v>0</v>
      </c>
      <c r="I134" s="19">
        <f t="shared" si="61"/>
        <v>0</v>
      </c>
      <c r="J134" s="19">
        <f t="shared" si="61"/>
        <v>0</v>
      </c>
      <c r="K134" s="25"/>
      <c r="L134" s="19">
        <f t="shared" ref="L134" si="62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3" t="s">
        <v>4</v>
      </c>
      <c r="D135" s="54"/>
      <c r="E135" s="31"/>
      <c r="F135" s="32">
        <f>F124+F134</f>
        <v>0</v>
      </c>
      <c r="G135" s="32">
        <f t="shared" ref="G135" si="63">G124+G134</f>
        <v>0</v>
      </c>
      <c r="H135" s="32">
        <f t="shared" ref="H135" si="64">H124+H134</f>
        <v>0</v>
      </c>
      <c r="I135" s="32">
        <f t="shared" ref="I135" si="65">I124+I134</f>
        <v>0</v>
      </c>
      <c r="J135" s="32">
        <f t="shared" ref="J135:L135" si="66">J124+J134</f>
        <v>0</v>
      </c>
      <c r="K135" s="32"/>
      <c r="L135" s="32">
        <f t="shared" si="66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7">SUM(G136:G142)</f>
        <v>0</v>
      </c>
      <c r="H143" s="19">
        <f t="shared" si="67"/>
        <v>0</v>
      </c>
      <c r="I143" s="19">
        <f t="shared" si="67"/>
        <v>0</v>
      </c>
      <c r="J143" s="19">
        <f t="shared" si="67"/>
        <v>0</v>
      </c>
      <c r="K143" s="25"/>
      <c r="L143" s="19">
        <f t="shared" ref="L143" si="68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9">SUM(G144:G152)</f>
        <v>0</v>
      </c>
      <c r="H153" s="19">
        <f t="shared" si="69"/>
        <v>0</v>
      </c>
      <c r="I153" s="19">
        <f t="shared" si="69"/>
        <v>0</v>
      </c>
      <c r="J153" s="19">
        <f t="shared" si="69"/>
        <v>0</v>
      </c>
      <c r="K153" s="25"/>
      <c r="L153" s="19">
        <f t="shared" ref="L153" si="70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3" t="s">
        <v>4</v>
      </c>
      <c r="D154" s="54"/>
      <c r="E154" s="31"/>
      <c r="F154" s="32">
        <f>F143+F153</f>
        <v>0</v>
      </c>
      <c r="G154" s="32">
        <f t="shared" ref="G154" si="71">G143+G153</f>
        <v>0</v>
      </c>
      <c r="H154" s="32">
        <f t="shared" ref="H154" si="72">H143+H153</f>
        <v>0</v>
      </c>
      <c r="I154" s="32">
        <f t="shared" ref="I154" si="73">I143+I153</f>
        <v>0</v>
      </c>
      <c r="J154" s="32">
        <f t="shared" ref="J154:L154" si="74">J143+J153</f>
        <v>0</v>
      </c>
      <c r="K154" s="32"/>
      <c r="L154" s="32">
        <f t="shared" si="74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5">SUM(G155:G161)</f>
        <v>0</v>
      </c>
      <c r="H162" s="19">
        <f t="shared" si="75"/>
        <v>0</v>
      </c>
      <c r="I162" s="19">
        <f t="shared" si="75"/>
        <v>0</v>
      </c>
      <c r="J162" s="19">
        <f t="shared" si="75"/>
        <v>0</v>
      </c>
      <c r="K162" s="25"/>
      <c r="L162" s="19">
        <f t="shared" ref="L162" si="76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7">SUM(G163:G171)</f>
        <v>0</v>
      </c>
      <c r="H172" s="19">
        <f t="shared" si="77"/>
        <v>0</v>
      </c>
      <c r="I172" s="19">
        <f t="shared" si="77"/>
        <v>0</v>
      </c>
      <c r="J172" s="19">
        <f t="shared" si="77"/>
        <v>0</v>
      </c>
      <c r="K172" s="25"/>
      <c r="L172" s="19">
        <f t="shared" ref="L172" si="78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3" t="s">
        <v>4</v>
      </c>
      <c r="D173" s="54"/>
      <c r="E173" s="31"/>
      <c r="F173" s="32">
        <f>F162+F172</f>
        <v>0</v>
      </c>
      <c r="G173" s="32">
        <f t="shared" ref="G173" si="79">G162+G172</f>
        <v>0</v>
      </c>
      <c r="H173" s="32">
        <f t="shared" ref="H173" si="80">H162+H172</f>
        <v>0</v>
      </c>
      <c r="I173" s="32">
        <f t="shared" ref="I173" si="81">I162+I172</f>
        <v>0</v>
      </c>
      <c r="J173" s="32">
        <f t="shared" ref="J173:L173" si="82">J162+J172</f>
        <v>0</v>
      </c>
      <c r="K173" s="32"/>
      <c r="L173" s="32">
        <f t="shared" si="82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3">SUM(G174:G180)</f>
        <v>0</v>
      </c>
      <c r="H181" s="19">
        <f t="shared" si="83"/>
        <v>0</v>
      </c>
      <c r="I181" s="19">
        <f t="shared" si="83"/>
        <v>0</v>
      </c>
      <c r="J181" s="19">
        <f t="shared" si="83"/>
        <v>0</v>
      </c>
      <c r="K181" s="25"/>
      <c r="L181" s="19">
        <f t="shared" ref="L181" si="84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5">SUM(G182:G190)</f>
        <v>0</v>
      </c>
      <c r="H191" s="19">
        <f t="shared" si="85"/>
        <v>0</v>
      </c>
      <c r="I191" s="19">
        <f t="shared" si="85"/>
        <v>0</v>
      </c>
      <c r="J191" s="19">
        <f t="shared" si="85"/>
        <v>0</v>
      </c>
      <c r="K191" s="25"/>
      <c r="L191" s="19">
        <f t="shared" ref="L191" si="86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3" t="s">
        <v>4</v>
      </c>
      <c r="D192" s="54"/>
      <c r="E192" s="31"/>
      <c r="F192" s="32">
        <f>F181+F191</f>
        <v>0</v>
      </c>
      <c r="G192" s="32">
        <f t="shared" ref="G192" si="87">G181+G191</f>
        <v>0</v>
      </c>
      <c r="H192" s="32">
        <f t="shared" ref="H192" si="88">H181+H191</f>
        <v>0</v>
      </c>
      <c r="I192" s="32">
        <f t="shared" ref="I192" si="89">I181+I191</f>
        <v>0</v>
      </c>
      <c r="J192" s="32">
        <f t="shared" ref="J192:L192" si="90">J181+J191</f>
        <v>0</v>
      </c>
      <c r="K192" s="32"/>
      <c r="L192" s="32">
        <f t="shared" si="90"/>
        <v>0</v>
      </c>
    </row>
    <row r="193" spans="1:12" x14ac:dyDescent="0.2">
      <c r="A193" s="27"/>
      <c r="B193" s="28"/>
      <c r="C193" s="55" t="s">
        <v>5</v>
      </c>
      <c r="D193" s="55"/>
      <c r="E193" s="55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4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2023-11-21T12:42:03Z</cp:lastPrinted>
  <dcterms:created xsi:type="dcterms:W3CDTF">2022-05-16T14:23:56Z</dcterms:created>
  <dcterms:modified xsi:type="dcterms:W3CDTF">2023-11-24T13:19:20Z</dcterms:modified>
</cp:coreProperties>
</file>