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40" i="1"/>
  <c r="J40" i="1"/>
  <c r="I40" i="1"/>
  <c r="H40" i="1"/>
  <c r="G40" i="1"/>
  <c r="F40" i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<sst xmlns="http://schemas.openxmlformats.org/spreadsheetml/2006/main" count="190" uniqueCount="48">
  <si>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</si>
  <si>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</si>
  <si>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</si>
  <si>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</si>
  <si>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</si>
  <si>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</si>
  <si>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</si>
  <si>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</si>
  <si>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</si>
  <si>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</si>
  <si>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</si>
  <si>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</si>
  <si>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</si>
  <si>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</si>
  <si>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</si>
  <si>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</si>
  <si>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</si>
  <si>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</si>
  <si>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</si>
  <si>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</si>
  <si>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</si>
  <si>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</si>
  <si>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</si>
  <si>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</si>
  <si>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</si>
  <si>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</si>
  <si>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</si>
  <si>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</si>
  <si>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</si>
  <si>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</si>
  <si>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</si>
  <si>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</si>
  <si>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</si>
  <si>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</si>
  <si>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</si>
  <si>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</si>
  <si>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</si>
  <si>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</si>
  <si>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</si>
  <si>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</si>
  <si>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</si>
  <si>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</si>
  <si>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</si>
  <si>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Чай с лимоном</t>
  </si>
  <si>
    <t>Кекс</t>
  </si>
  <si>
    <t>Макароны с сыром</t>
  </si>
  <si>
    <t>Мармелад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</si>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</sst>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6" t="s">
        <v>24</v>
      </c>
      <c r="E10" s="42" t="s">
        <v>42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50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9.5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645</v>
      </c>
      <c r="G13" s="19">
        <v>31.2</v>
      </c>
      <c r="H13" s="19">
        <v>44.6</v>
      </c>
      <c r="I13" s="19">
        <v>215.2</v>
      </c>
      <c r="J13" s="19">
        <v>1022.8</v>
      </c>
      <c r="K13" s="25"/>
      <c r="L13" s="19">
        <v>78.64</v>
      </c>
    </row>
    <row r="14" spans="1:12" ht="15" x14ac:dyDescent="0.25">
      <c r="A14" s="26"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1</v>
      </c>
      <c r="B24" s="30">
        <v>1</v>
      </c>
      <c r="C24" s="50" t="s">
        <v>4</v>
      </c>
      <c r="D24" s="51"/>
      <c r="E24" s="31"/>
      <c r="F24" s="32">
        <v>645</v>
      </c>
      <c r="G24" s="32">
        <v>31.2</v>
      </c>
      <c r="H24" s="32">
        <v>44.6</v>
      </c>
      <c r="I24" s="32">
        <v>215.2</v>
      </c>
      <c r="J24" s="32">
        <v>1022.8</v>
      </c>
      <c r="K24" s="32"/>
      <c r="L24" s="32">
        <v>78.64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/>
      <c r="G29" s="19"/>
      <c r="H29" s="19"/>
      <c r="I29" s="19"/>
      <c r="J29" s="19"/>
      <c r="K29" s="25"/>
      <c r="L29" s="19"/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0">SUM(G30:G38)</f>
        <v>0</v>
      </c>
      <c r="H39" s="19">
        <f t="shared" ref="H39" si="1">SUM(H30:H38)</f>
        <v>0</v>
      </c>
      <c r="I39" s="19">
        <f t="shared" ref="I39" si="2">SUM(I30:I38)</f>
        <v>0</v>
      </c>
      <c r="J39" s="19">
        <f t="shared" ref="J39:L39" si="3">SUM(J30:J38)</f>
        <v>0</v>
      </c>
      <c r="K39" s="25"/>
      <c r="L39" s="19">
        <f t="shared" si="3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0</v>
      </c>
      <c r="G40" s="32">
        <f t="shared" ref="G40" si="4">G29+G39</f>
        <v>0</v>
      </c>
      <c r="H40" s="32">
        <f t="shared" ref="H40" si="5">H29+H39</f>
        <v>0</v>
      </c>
      <c r="I40" s="32">
        <f t="shared" ref="I40" si="6">I29+I39</f>
        <v>0</v>
      </c>
      <c r="J40" s="32">
        <f t="shared" ref="J40:L40" si="7">J29+J39</f>
        <v>0</v>
      </c>
      <c r="K40" s="32"/>
      <c r="L40" s="32">
        <f t="shared" si="7"/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8">SUM(G41:G47)</f>
        <v>0</v>
      </c>
      <c r="H48" s="19">
        <f t="shared" ref="H48" si="9">SUM(H41:H47)</f>
        <v>0</v>
      </c>
      <c r="I48" s="19">
        <f t="shared" ref="I48" si="10">SUM(I41:I47)</f>
        <v>0</v>
      </c>
      <c r="J48" s="19">
        <f t="shared" ref="J48:L48" si="11">SUM(J41:J47)</f>
        <v>0</v>
      </c>
      <c r="K48" s="25"/>
      <c r="L48" s="19">
        <f t="shared" si="11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16">G48+G58</f>
        <v>0</v>
      </c>
      <c r="H59" s="32">
        <f t="shared" ref="H59" si="17">H48+H58</f>
        <v>0</v>
      </c>
      <c r="I59" s="32">
        <f t="shared" ref="I59" si="18">I48+I58</f>
        <v>0</v>
      </c>
      <c r="J59" s="32">
        <f t="shared" ref="J59:L59" si="19">J48+J58</f>
        <v>0</v>
      </c>
      <c r="K59" s="32"/>
      <c r="L59" s="32">
        <f t="shared" si="19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0">SUM(G60:G66)</f>
        <v>0</v>
      </c>
      <c r="H67" s="19">
        <f t="shared" ref="H67" si="21">SUM(H60:H66)</f>
        <v>0</v>
      </c>
      <c r="I67" s="19">
        <f t="shared" ref="I67" si="22">SUM(I60:I66)</f>
        <v>0</v>
      </c>
      <c r="J67" s="19">
        <f t="shared" ref="J67:L67" si="23">SUM(J60:J66)</f>
        <v>0</v>
      </c>
      <c r="K67" s="25"/>
      <c r="L67" s="19">
        <f t="shared" si="23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28">G67+G77</f>
        <v>0</v>
      </c>
      <c r="H78" s="32">
        <f t="shared" ref="H78" si="29">H67+H77</f>
        <v>0</v>
      </c>
      <c r="I78" s="32">
        <f t="shared" ref="I78" si="30">I67+I77</f>
        <v>0</v>
      </c>
      <c r="J78" s="32">
        <f t="shared" ref="J78:L78" si="31">J67+J77</f>
        <v>0</v>
      </c>
      <c r="K78" s="32"/>
      <c r="L78" s="32">
        <f t="shared" si="31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2">SUM(G79:G85)</f>
        <v>0</v>
      </c>
      <c r="H86" s="19">
        <f t="shared" ref="H86" si="33">SUM(H79:H85)</f>
        <v>0</v>
      </c>
      <c r="I86" s="19">
        <f t="shared" ref="I86" si="34">SUM(I79:I85)</f>
        <v>0</v>
      </c>
      <c r="J86" s="19">
        <f t="shared" ref="J86:L86" si="35">SUM(J79:J85)</f>
        <v>0</v>
      </c>
      <c r="K86" s="25"/>
      <c r="L86" s="19">
        <f t="shared" si="35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0">G86+G96</f>
        <v>0</v>
      </c>
      <c r="H97" s="32">
        <f t="shared" ref="H97" si="41">H86+H96</f>
        <v>0</v>
      </c>
      <c r="I97" s="32">
        <f t="shared" ref="I97" si="42">I86+I96</f>
        <v>0</v>
      </c>
      <c r="J97" s="32">
        <f t="shared" ref="J97:L97" si="43">J86+J96</f>
        <v>0</v>
      </c>
      <c r="K97" s="32"/>
      <c r="L97" s="32">
        <f t="shared" si="43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4">SUM(G98:G104)</f>
        <v>0</v>
      </c>
      <c r="H105" s="19">
        <f t="shared" si="44"/>
        <v>0</v>
      </c>
      <c r="I105" s="19">
        <f t="shared" si="44"/>
        <v>0</v>
      </c>
      <c r="J105" s="19">
        <f t="shared" si="44"/>
        <v>0</v>
      </c>
      <c r="K105" s="25"/>
      <c r="L105" s="19">
        <f t="shared" ref="L105" si="45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48">G105+G115</f>
        <v>0</v>
      </c>
      <c r="H116" s="32">
        <f t="shared" ref="H116" si="49">H105+H115</f>
        <v>0</v>
      </c>
      <c r="I116" s="32">
        <f t="shared" ref="I116" si="50">I105+I115</f>
        <v>0</v>
      </c>
      <c r="J116" s="32">
        <f t="shared" ref="J116:L116" si="51">J105+J115</f>
        <v>0</v>
      </c>
      <c r="K116" s="32"/>
      <c r="L116" s="32">
        <f t="shared" si="51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2">SUM(G117:G123)</f>
        <v>0</v>
      </c>
      <c r="H124" s="19">
        <f t="shared" si="52"/>
        <v>0</v>
      </c>
      <c r="I124" s="19">
        <f t="shared" si="52"/>
        <v>0</v>
      </c>
      <c r="J124" s="19">
        <f t="shared" si="52"/>
        <v>0</v>
      </c>
      <c r="K124" s="25"/>
      <c r="L124" s="19">
        <f t="shared" ref="L124" si="53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56">G124+G134</f>
        <v>0</v>
      </c>
      <c r="H135" s="32">
        <f t="shared" ref="H135" si="57">H124+H134</f>
        <v>0</v>
      </c>
      <c r="I135" s="32">
        <f t="shared" ref="I135" si="58">I124+I134</f>
        <v>0</v>
      </c>
      <c r="J135" s="32">
        <f t="shared" ref="J135:L135" si="59">J124+J134</f>
        <v>0</v>
      </c>
      <c r="K135" s="32"/>
      <c r="L135" s="32">
        <f t="shared" si="59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0">SUM(G136:G142)</f>
        <v>0</v>
      </c>
      <c r="H143" s="19">
        <f t="shared" si="60"/>
        <v>0</v>
      </c>
      <c r="I143" s="19">
        <f t="shared" si="60"/>
        <v>0</v>
      </c>
      <c r="J143" s="19">
        <f t="shared" si="60"/>
        <v>0</v>
      </c>
      <c r="K143" s="25"/>
      <c r="L143" s="19">
        <f t="shared" ref="L143" si="61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4">G143+G153</f>
        <v>0</v>
      </c>
      <c r="H154" s="32">
        <f t="shared" ref="H154" si="65">H143+H153</f>
        <v>0</v>
      </c>
      <c r="I154" s="32">
        <f t="shared" ref="I154" si="66">I143+I153</f>
        <v>0</v>
      </c>
      <c r="J154" s="32">
        <f t="shared" ref="J154:L154" si="67">J143+J153</f>
        <v>0</v>
      </c>
      <c r="K154" s="32"/>
      <c r="L154" s="32">
        <f t="shared" si="67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68">SUM(G155:G161)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0">SUM(G163:G171)</f>
        <v>0</v>
      </c>
      <c r="H172" s="19">
        <f t="shared" si="70"/>
        <v>0</v>
      </c>
      <c r="I172" s="19">
        <f t="shared" si="70"/>
        <v>0</v>
      </c>
      <c r="J172" s="19">
        <f t="shared" si="70"/>
        <v>0</v>
      </c>
      <c r="K172" s="25"/>
      <c r="L172" s="19">
        <f t="shared" ref="L172" si="71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2">G162+G172</f>
        <v>0</v>
      </c>
      <c r="H173" s="32">
        <f t="shared" ref="H173" si="73">H162+H172</f>
        <v>0</v>
      </c>
      <c r="I173" s="32">
        <f t="shared" ref="I173" si="74">I162+I172</f>
        <v>0</v>
      </c>
      <c r="J173" s="32">
        <f t="shared" ref="J173:L173" si="75">J162+J172</f>
        <v>0</v>
      </c>
      <c r="K173" s="32"/>
      <c r="L173" s="32">
        <f t="shared" si="75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6">SUM(G174:G180)</f>
        <v>0</v>
      </c>
      <c r="H181" s="19">
        <f t="shared" si="76"/>
        <v>0</v>
      </c>
      <c r="I181" s="19">
        <f t="shared" si="76"/>
        <v>0</v>
      </c>
      <c r="J181" s="19">
        <f t="shared" si="76"/>
        <v>0</v>
      </c>
      <c r="K181" s="25"/>
      <c r="L181" s="19">
        <f t="shared" ref="L181" si="77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8">SUM(G182:G190)</f>
        <v>0</v>
      </c>
      <c r="H191" s="19">
        <f t="shared" si="78"/>
        <v>0</v>
      </c>
      <c r="I191" s="19">
        <f t="shared" si="78"/>
        <v>0</v>
      </c>
      <c r="J191" s="19">
        <f t="shared" si="78"/>
        <v>0</v>
      </c>
      <c r="K191" s="25"/>
      <c r="L191" s="19">
        <f t="shared" ref="L191" si="79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0">G181+G191</f>
        <v>0</v>
      </c>
      <c r="H192" s="32">
        <f t="shared" ref="H192" si="81">H181+H191</f>
        <v>0</v>
      </c>
      <c r="I192" s="32">
        <f t="shared" ref="I192" si="82">I181+I191</f>
        <v>0</v>
      </c>
      <c r="J192" s="32">
        <f t="shared" ref="J192:L192" si="83">J181+J191</f>
        <v>0</v>
      </c>
      <c r="K192" s="32"/>
      <c r="L192" s="32">
        <f t="shared" si="83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2023-12-11T13:30:39Z</cp:lastPrinted>
  <dcterms:created xsi:type="dcterms:W3CDTF">2022-05-16T14:23:56Z</dcterms:created>
  <dcterms:modified xsi:type="dcterms:W3CDTF">2023-12-11T13:30:43Z</dcterms:modified>
</cp:coreProperties>
</file>